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heb2020/Box Sync/**E2RA FALL 2019-HBM only**/Post award module/Session 10-Effort ADR/Advanced/"/>
    </mc:Choice>
  </mc:AlternateContent>
  <xr:revisionPtr revIDLastSave="0" documentId="13_ncr:1_{5321B9E4-D38F-BF4A-904C-EF2D9D0D0EB6}" xr6:coauthVersionLast="36" xr6:coauthVersionMax="36" xr10:uidLastSave="{00000000-0000-0000-0000-000000000000}"/>
  <bookViews>
    <workbookView xWindow="2700" yWindow="460" windowWidth="42200" windowHeight="27720" activeTab="2" xr2:uid="{4ED83676-B1D6-174A-8478-1B76DF8192D1}"/>
  </bookViews>
  <sheets>
    <sheet name="1-Note for DA" sheetId="3" r:id="rId1"/>
    <sheet name="2-Guide to complete an ADR" sheetId="2" r:id="rId2"/>
    <sheet name="3-ADR worksheet guide" sheetId="1" r:id="rId3"/>
  </sheets>
  <definedNames>
    <definedName name="_xlnm.Print_Area" localSheetId="2">'3-ADR worksheet guide'!$A$2:$Q$41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J23" i="1" s="1"/>
  <c r="M40" i="1" l="1"/>
  <c r="I24" i="1" l="1"/>
  <c r="I25" i="1"/>
  <c r="I26" i="1"/>
  <c r="I27" i="1"/>
  <c r="I28" i="1"/>
  <c r="I29" i="1"/>
  <c r="I30" i="1"/>
  <c r="I31" i="1"/>
  <c r="I32" i="1"/>
  <c r="I33" i="1"/>
  <c r="I23" i="1"/>
  <c r="M47" i="1"/>
  <c r="O33" i="1" l="1"/>
  <c r="O32" i="1"/>
  <c r="O31" i="1"/>
  <c r="O30" i="1"/>
  <c r="O29" i="1"/>
  <c r="O28" i="1"/>
  <c r="O27" i="1"/>
  <c r="O26" i="1"/>
  <c r="O25" i="1"/>
  <c r="O24" i="1"/>
  <c r="K17" i="1"/>
  <c r="O23" i="1"/>
  <c r="P23" i="1" l="1"/>
  <c r="P29" i="1"/>
  <c r="P24" i="1"/>
  <c r="P26" i="1"/>
  <c r="P33" i="1"/>
  <c r="P30" i="1"/>
  <c r="P27" i="1"/>
  <c r="P31" i="1"/>
  <c r="P25" i="1"/>
  <c r="P28" i="1"/>
  <c r="P32" i="1"/>
  <c r="K33" i="1" l="1"/>
  <c r="J33" i="1" s="1"/>
  <c r="K32" i="1"/>
  <c r="J32" i="1" s="1"/>
  <c r="K31" i="1"/>
  <c r="J31" i="1" s="1"/>
  <c r="K30" i="1"/>
  <c r="J30" i="1" s="1"/>
  <c r="K29" i="1"/>
  <c r="J29" i="1" s="1"/>
  <c r="K28" i="1"/>
  <c r="J28" i="1" s="1"/>
  <c r="K27" i="1"/>
  <c r="J27" i="1" s="1"/>
  <c r="K26" i="1"/>
  <c r="J26" i="1" s="1"/>
  <c r="K25" i="1"/>
  <c r="J25" i="1" s="1"/>
  <c r="K24" i="1"/>
  <c r="J24" i="1" s="1"/>
</calcChain>
</file>

<file path=xl/sharedStrings.xml><?xml version="1.0" encoding="utf-8"?>
<sst xmlns="http://schemas.openxmlformats.org/spreadsheetml/2006/main" count="202" uniqueCount="141">
  <si>
    <t>FUND</t>
  </si>
  <si>
    <t>WBS Element</t>
  </si>
  <si>
    <t>Grant</t>
  </si>
  <si>
    <t>Description</t>
  </si>
  <si>
    <t>Salary Wage FYTD</t>
  </si>
  <si>
    <t>%age</t>
  </si>
  <si>
    <t>Cost Sharing</t>
  </si>
  <si>
    <t>Adj % Age</t>
  </si>
  <si>
    <t>FY</t>
  </si>
  <si>
    <t>start date of the fiscal year</t>
  </si>
  <si>
    <t>end date of the fiscal year</t>
  </si>
  <si>
    <t>total pay periods that fiscal yearperiod</t>
  </si>
  <si>
    <t>Effort on the grant as per the NOA</t>
  </si>
  <si>
    <t>NIH salary cap until 01/06/18</t>
  </si>
  <si>
    <t>NIH salary cap since 01/07/18</t>
  </si>
  <si>
    <t>Average NIH salary cap on FY 2018</t>
  </si>
  <si>
    <t>PI NAME HERE</t>
  </si>
  <si>
    <t>Salary cap to use (NIH or as per the sponsor)  ($)</t>
  </si>
  <si>
    <t>You only need to complete these columns if you want to verify the effort on the grant (P Column)</t>
  </si>
  <si>
    <r>
      <t xml:space="preserve">Start Date </t>
    </r>
    <r>
      <rPr>
        <b/>
        <sz val="12"/>
        <color rgb="FFFF0000"/>
        <rFont val="Verdana"/>
        <family val="2"/>
      </rPr>
      <t>in the FY</t>
    </r>
    <r>
      <rPr>
        <b/>
        <sz val="12"/>
        <color theme="1"/>
        <rFont val="Verdana"/>
        <family val="2"/>
      </rPr>
      <t xml:space="preserve"> (mm/dd/yy)</t>
    </r>
  </si>
  <si>
    <r>
      <t xml:space="preserve">End Date </t>
    </r>
    <r>
      <rPr>
        <b/>
        <sz val="12"/>
        <color rgb="FFFF0000"/>
        <rFont val="Verdana"/>
        <family val="2"/>
      </rPr>
      <t>in the FY</t>
    </r>
    <r>
      <rPr>
        <b/>
        <sz val="12"/>
        <color theme="1"/>
        <rFont val="Verdana"/>
        <family val="2"/>
      </rPr>
      <t xml:space="preserve"> (mm/dd/yy)</t>
    </r>
  </si>
  <si>
    <t>If you want to verify the effort on the grant - you need to complete columns E and F</t>
  </si>
  <si>
    <t>Average NIH salary cap on FY 2019</t>
  </si>
  <si>
    <t>NIH salary cap since 01/06/19</t>
  </si>
  <si>
    <t>You need to know which was the fund that was charged for that cost sharing</t>
  </si>
  <si>
    <t>Make sure that the salary wage / full annual compensation = annual effort average (indicated in the %age column)</t>
  </si>
  <si>
    <t>Make sure (the salary wage charged to a specific account + amount of cost sharing added on that line) / full annual compensation = annual effort average (indicated in the Adj %age column)</t>
  </si>
  <si>
    <t>Make sure the sum of all values in ( %age) column totals up to the full salary</t>
  </si>
  <si>
    <t>Calculate the sum of all of the cost sharing portions that were actually charged to this discretionary fund over the course of the past FY.</t>
  </si>
  <si>
    <t>Make sure the sum of all values in ( Adj %age) column totals up to 100%</t>
  </si>
  <si>
    <t>By reviewing the COF record of the employee, you should be able to find that information.</t>
  </si>
  <si>
    <t>You should also make sure the effort level you found is properly reflected in the ETS sheet.</t>
  </si>
  <si>
    <t>Make sure that (monthly effort on the compensated activity (as per the NOA or the contract with the sponsor) x number of months during which the activity was compensated during the FY)/12 = annual effort average (indicated in the %age column)</t>
  </si>
  <si>
    <t>Make sure that (monthly effort on the compensated activity (as per the NOA or the contract with the sponsor) x number of months during which the activity was compensated during the FY)/12 = annual effort average (indicated in the Adj %age column)</t>
  </si>
  <si>
    <t>Make sure that this annual effort average = (monthly effort on the compensated activity (as per the NOA or the contract with the sponsor) x number of months during which the activity was compensated)/12 = annual effort average (indicated in the %age column)</t>
  </si>
  <si>
    <t>What DA should know before asking their Research Administrators to complete ADR</t>
  </si>
  <si>
    <t>Research administrators need to have access to the COF records of the employees they are doing the ADR for.</t>
  </si>
  <si>
    <t>Why?</t>
  </si>
  <si>
    <t>Research administrators need to have access to the WRG-SP records of the grants that are contributing to pay the employee's salary</t>
  </si>
  <si>
    <t>Excel table created by the Office of Education &amp; Training in Research Administration</t>
  </si>
  <si>
    <t xml:space="preserve">FOR QUESTIONS: </t>
  </si>
  <si>
    <t>Email  Helene Brazier-Mitouart, ETRA office, WCM at HEB2020@med.cornell.edu</t>
  </si>
  <si>
    <t>Checklist created by the Office of Education &amp; Training in Research Administration</t>
  </si>
  <si>
    <t xml:space="preserve">Is mandatory cost sharing associated to that activity? </t>
  </si>
  <si>
    <t>This amount may be different from the real annual IBS, in case the employee didn't work the whole year at WCM.</t>
  </si>
  <si>
    <t>LIST OF ALL ACRONYMS</t>
  </si>
  <si>
    <t>ADR</t>
  </si>
  <si>
    <t>Activity Distribution Report</t>
  </si>
  <si>
    <t>DA</t>
  </si>
  <si>
    <t>Department Administrators</t>
  </si>
  <si>
    <t>COF</t>
  </si>
  <si>
    <t>Change of Funding</t>
  </si>
  <si>
    <t>Fiscal Year</t>
  </si>
  <si>
    <t>WRG-SP</t>
  </si>
  <si>
    <t>Weill Research Gateway - Sponsored Programs</t>
  </si>
  <si>
    <t>NOA</t>
  </si>
  <si>
    <t>Notice of Award</t>
  </si>
  <si>
    <t>ETS</t>
  </si>
  <si>
    <t>Effort Tracking System</t>
  </si>
  <si>
    <r>
      <t xml:space="preserve">THE ADR WORKSHEET GUIDE- </t>
    </r>
    <r>
      <rPr>
        <b/>
        <sz val="26"/>
        <color rgb="FFFF0000"/>
        <rFont val="Verdana"/>
        <family val="2"/>
      </rPr>
      <t>This excel table IS NOT YOUR ADR !</t>
    </r>
    <r>
      <rPr>
        <b/>
        <sz val="26"/>
        <color theme="1"/>
        <rFont val="Verdana"/>
        <family val="2"/>
      </rPr>
      <t xml:space="preserve"> </t>
    </r>
  </si>
  <si>
    <t>This worksheet will help you to complete an ADR</t>
  </si>
  <si>
    <t>Info you WANT to complete the ADR</t>
  </si>
  <si>
    <t>Question 1</t>
  </si>
  <si>
    <t>Find this total amount at the bottom of the ADR.</t>
  </si>
  <si>
    <t>Any discrepancy or questions? Email Amenophis Fausset at asf2003@med.cornell.edu to get clarification.</t>
  </si>
  <si>
    <t>Question 2</t>
  </si>
  <si>
    <t>➔</t>
  </si>
  <si>
    <t>Do all of these various activities appear on the ADR?</t>
  </si>
  <si>
    <t>Question 3</t>
  </si>
  <si>
    <t>Question 4</t>
  </si>
  <si>
    <t>Back on the ADR, you need to indicate the $ amount of cost sharing in the cost sharing column of the specific line in the ADR report</t>
  </si>
  <si>
    <t>Please verify that the $ amount of cost sharing matches your internal records, if you have any.</t>
  </si>
  <si>
    <r>
      <t xml:space="preserve">Please verify that the Adj % age value automatically calculated by the </t>
    </r>
    <r>
      <rPr>
        <b/>
        <sz val="16"/>
        <color theme="1"/>
        <rFont val="Verdana"/>
        <family val="2"/>
      </rPr>
      <t>ADR worksheet guide is equal to</t>
    </r>
    <r>
      <rPr>
        <sz val="16"/>
        <color theme="1"/>
        <rFont val="Verdana"/>
        <family val="2"/>
      </rPr>
      <t xml:space="preserve"> = ($ salary wage + $ Cost sharing amount) / total salary</t>
    </r>
  </si>
  <si>
    <t>Question 5</t>
  </si>
  <si>
    <t>Automatically the cost sharing amount will be calculated as well as the Adj % age value.</t>
  </si>
  <si>
    <t>Using the excel ADR worksheet guide WON'T TELL YOU to which fund this money has been charged</t>
  </si>
  <si>
    <t>From which discretionary fund are the cost shared portions coming from ?</t>
  </si>
  <si>
    <r>
      <t xml:space="preserve">You need to indicate the Adj%age value calculated by the </t>
    </r>
    <r>
      <rPr>
        <b/>
        <sz val="16"/>
        <color theme="1"/>
        <rFont val="Verdana"/>
        <family val="2"/>
      </rPr>
      <t>excel</t>
    </r>
    <r>
      <rPr>
        <sz val="16"/>
        <color theme="1"/>
        <rFont val="Verdana"/>
        <family val="2"/>
      </rPr>
      <t xml:space="preserve"> </t>
    </r>
    <r>
      <rPr>
        <b/>
        <sz val="16"/>
        <color theme="1"/>
        <rFont val="Verdana"/>
        <family val="2"/>
      </rPr>
      <t>ADR worksheet guide</t>
    </r>
    <r>
      <rPr>
        <sz val="16"/>
        <color theme="1"/>
        <rFont val="Verdana"/>
        <family val="2"/>
      </rPr>
      <t xml:space="preserve"> to the last column on the ADR entitled " Adj% age" on the specific relevant line the ADR report</t>
    </r>
  </si>
  <si>
    <r>
      <t xml:space="preserve">Use the </t>
    </r>
    <r>
      <rPr>
        <b/>
        <sz val="16"/>
        <color theme="1"/>
        <rFont val="Verdana"/>
        <family val="2"/>
      </rPr>
      <t>excel</t>
    </r>
    <r>
      <rPr>
        <sz val="16"/>
        <color theme="1"/>
        <rFont val="Verdana"/>
        <family val="2"/>
      </rPr>
      <t xml:space="preserve"> </t>
    </r>
    <r>
      <rPr>
        <b/>
        <sz val="16"/>
        <color theme="1"/>
        <rFont val="Verdana"/>
        <family val="2"/>
      </rPr>
      <t>ADR worksheet guide</t>
    </r>
    <r>
      <rPr>
        <sz val="16"/>
        <color theme="1"/>
        <rFont val="Verdana"/>
        <family val="2"/>
      </rPr>
      <t xml:space="preserve"> to calculate how much cost sharing is associated to each account and activity.</t>
    </r>
  </si>
  <si>
    <t>There is a great chance that there is one discretionary fund on the ADR document that is associated to all cost sharing amounts and to all unfunded effort. But sometimes mutiple discretionary funds may have been used. You need to be able to indicate which fund was used for which amount of cost sharing.</t>
  </si>
  <si>
    <r>
      <t xml:space="preserve">You need to make sure that no WBS associated with another research project has been used to charge cost sharing amounts. WHY? Because this is not allowable. </t>
    </r>
    <r>
      <rPr>
        <sz val="16"/>
        <color rgb="FFFF0000"/>
        <rFont val="Verdana"/>
        <family val="2"/>
      </rPr>
      <t>Cost sharing money MUST come from a discretionary fund associated to no specific research project.</t>
    </r>
  </si>
  <si>
    <t>Typically one discretionary fund may be used to cover cost sharing of multiple sponsored projects</t>
  </si>
  <si>
    <t>The discretionary fund that has been used for cost sharing should already appear on the ADR, with a specific amount in the salary wage, there are 3 things to do then:</t>
  </si>
  <si>
    <t>Step 1</t>
  </si>
  <si>
    <t xml:space="preserve">In order to indicate how much of the salary wage charged to that discretionary fund was actually used for cost sharing, you will indicate the amount calculated in step 1 with a minus sign (-) in front of it in the cost sharing column. </t>
  </si>
  <si>
    <t>Step 2</t>
  </si>
  <si>
    <t>Step 3</t>
  </si>
  <si>
    <t>Then you need to calculate the new Adj% age value. It is equal to (Salary wage already indicated for that discretionary fund - the total cost sharing amount you indicated in step 2) / full salary</t>
  </si>
  <si>
    <t>Step 4</t>
  </si>
  <si>
    <t>Action 6</t>
  </si>
  <si>
    <t>Action 7</t>
  </si>
  <si>
    <t>Step 5</t>
  </si>
  <si>
    <t>IF there is NO COST SHARING INVOLVED on a specific compensation</t>
  </si>
  <si>
    <t>IF there is some COST SHARING INVOLVED on a specific compensation</t>
  </si>
  <si>
    <t>Make sure the sum of all cost sharing amount should zero out ( the amount coming from the discretionary funds should cover all of the amounts of cost sharing associated to research projects)</t>
  </si>
  <si>
    <t>Final verifications before getting the ADR signed</t>
  </si>
  <si>
    <t>Final calculations to do for each line on the ADR</t>
  </si>
  <si>
    <t>Action 8</t>
  </si>
  <si>
    <t>Action 9</t>
  </si>
  <si>
    <t>Action 10</t>
  </si>
  <si>
    <t>What is the level of effort that the person was committed to dedicate during the FY?</t>
  </si>
  <si>
    <t>Make sure that if any prior Year COF modifications have been made, they have been reflected in the ADR.</t>
  </si>
  <si>
    <t>IBS</t>
  </si>
  <si>
    <t>Institutional Base Salary</t>
  </si>
  <si>
    <r>
      <t xml:space="preserve">Because Research Administrators need to know the exact Institutional base salary (IBS) associated to a specific employee for a specific FY AND the administrative supplement amount associated to the base salary. These combined $ amounts are associated with effort reporting and as such, are considered in the ADR. </t>
    </r>
    <r>
      <rPr>
        <sz val="14"/>
        <color rgb="FFFF0000"/>
        <rFont val="Verdana"/>
        <family val="2"/>
      </rPr>
      <t>Clinical supplemental compensation is excluded from the salary wage used for ADR, as effort reporting is not associated to that type compensation at WCM.</t>
    </r>
  </si>
  <si>
    <t>Because Research Administrators need to know how the salary distribution was originally entered in the COF system for a specific employee for a specific FY to understand the final salary wages that will appear on an ADR.</t>
  </si>
  <si>
    <t>Because Research Administrators need to know the level of effort that a specific employee was supposed to commit to a specific research project as per the NOA from the sponsor and the grant application that had been approved for funding, to make sure that the same level of effort is confirmed through the ADR.</t>
  </si>
  <si>
    <t>Research administrators need to have access to the ETS record of the effort distribution of an employee.</t>
  </si>
  <si>
    <t>Because Research Administrators need to make sure that the effort distribution indicated in ETS reflects the various activities for which the employee got funding from.</t>
  </si>
  <si>
    <t>What are the steps to review and complete an ADR?</t>
  </si>
  <si>
    <t>If an employee didn't work for the whole FY, the total salary wage indicated at the bottom of the ADR will be proportionate to the amount of time she/he has been working for WCM. So the total salary wage will then be different from the annual base salary + Administrative Supplement (if applicable).</t>
  </si>
  <si>
    <r>
      <rPr>
        <sz val="16"/>
        <color rgb="FFFF0000"/>
        <rFont val="Verdana"/>
        <family val="2"/>
      </rPr>
      <t>When Prior Year COF modifications are made</t>
    </r>
    <r>
      <rPr>
        <sz val="16"/>
        <color theme="1"/>
        <rFont val="Verdana"/>
        <family val="2"/>
      </rPr>
      <t>, the SAP Labor report will not reflect on these modifications. As a result, manual modifications and update on the ADR have to be done manually. Nothing can be pulled up automatically from SAP. Departments are responsible for tracking these prior year COF modifications and are responsible for reflecting them appropriately on the ADR by manual modifications.</t>
    </r>
  </si>
  <si>
    <t>For each line on the ADR, here are the things that need to be done:</t>
  </si>
  <si>
    <r>
      <t xml:space="preserve">Each ADR needs to be signed by the researcher faculty, post doc or any person getting funding or committing effort to a federal sponsored project. </t>
    </r>
    <r>
      <rPr>
        <sz val="16"/>
        <color theme="1"/>
        <rFont val="Verdana"/>
        <family val="2"/>
      </rPr>
      <t>Post docs' ADR or technicians' ADR can be signed by the main PI in the lab.</t>
    </r>
  </si>
  <si>
    <t>You should review the NOA associated to the project as well as the Just-In-Time documents, to verify and confirm the committed level of effort of the employee to a specific project.</t>
  </si>
  <si>
    <t>Total Salary Wage (indicated at the bottom of the ADR sheet)</t>
  </si>
  <si>
    <t>Departments have 30 days after receiving their ADR to submit completed and signed ADR to the Budget Office. Please send all ADRs to Amenophis Fausset, ASF2003@med.cornell.edu, WCM Budget Office, Research Compliance.</t>
  </si>
  <si>
    <t>What is the IBS (indicated as annual base salary in COF) AND the administrative supplement amount that the employee has received during the last FY?</t>
  </si>
  <si>
    <t xml:space="preserve">Verify that this total amount is confirmed from the information in the COF system. </t>
  </si>
  <si>
    <t xml:space="preserve">The total amount at the bottom of the ADR is equal to IBS + Administrative Supplement (if applicable). </t>
  </si>
  <si>
    <t>What are the various activities that the person has been commited effort to during the last FY- even with no compensation (Meaning there is an effort commitment but with no salary compensation)?</t>
  </si>
  <si>
    <t xml:space="preserve">If a research activity has been performed with an effort commitment but without any financial compensation (no salary wage charged to the award account but the whole cost of work is cost shared): it has to be indicated on the ADR by adding a line. </t>
  </si>
  <si>
    <t>There is mandatory cost sharing if the person has an IBS that is over the salary cap imposed by the research sponsor</t>
  </si>
  <si>
    <t>Case of researchers doing research on NIH grants, and their IBS was greater than $189,600 until 01/06/19 or greater than $ 192,300 between 01/07/19 and 06/30/19. Check NIH salary caps here: https://grants.nih.gov/grants/policy/salcap_summary.htm</t>
  </si>
  <si>
    <t>Case of researchers doing research on PCORI grants or NYSTEM grants, and their IBS was greater than $200,000 during FY 19.</t>
  </si>
  <si>
    <t>This table allows you to calculate the MANDATORY COST SHARING amount when a SALARY CAP is IMPOSED by a SPONSOR such as the NIH or PCORI.</t>
  </si>
  <si>
    <t>and the VOLUNTARY COST SHARING amount when a researcher chooses to apply the NIH SALARY CAP to an award even though the sponsor does not impose to use a salary cap.</t>
  </si>
  <si>
    <t>If there is mandatory cost sharing associated with any research activity, or voluntary cost sharing associated to an award, the amount of cost sharing over the course of FY 19 should be calculated.</t>
  </si>
  <si>
    <t>You need to know which salary cap has been used over the past FY (imposed by the sponsor or self imposed by the researcher), and the start and end date of use of each salary cap.</t>
  </si>
  <si>
    <t>Indicate the full salary of the employee (IBS + Administrative Supplement (if applicable)) in the appropriate yellow cell.</t>
  </si>
  <si>
    <t>Indicate the salary wage charged to a specific account in the appropriate yellow cell.</t>
  </si>
  <si>
    <t>Indicate the salary cap used for a specific salary wage charged to an account in the appropriate yellow cell.</t>
  </si>
  <si>
    <t>It's important to know the various systems that Departmental Research Administrators need to have access to in order to be able to verify and complete ADR efficiently and accurately.</t>
  </si>
  <si>
    <t>Because Research Administrators need to know if a salary cap has been used or not for a grant's budget (mandatory cost sharing or voluntary cost sharing).</t>
  </si>
  <si>
    <t># pay periods of active funding during the FY</t>
  </si>
  <si>
    <t>to use if you started to use the new NIH salary cap starting in January 2019.</t>
  </si>
  <si>
    <t>The data that populates an ADR by default have been automatically collected in SAP</t>
  </si>
  <si>
    <t>equals to the ANNUAL EFFORT AVERAGE</t>
  </si>
  <si>
    <t>Please COMPLETE for EACH LINE on the ADR</t>
  </si>
  <si>
    <t>Please complete all of these yellow cells</t>
  </si>
  <si>
    <t>Email  Amenophis Fausset , Budget Office, WCM, ASF2003@med.cornell.edu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</si>
</sst>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7">
    <font>
      <sz val="11"/>
      <color theme="1"/>
      <name val="ArialNarrow"/>
      <family val="2"/>
    </font>
    <font>
      <sz val="11"/>
      <color theme="1"/>
      <name val="Verdana"/>
      <family val="2"/>
    </font>
    <font>
      <b/>
      <sz val="12"/>
      <color theme="1"/>
      <name val="Verdana"/>
      <family val="2"/>
    </font>
    <font>
      <b/>
      <sz val="12"/>
      <color rgb="FFFF0000"/>
      <name val="Verdana"/>
      <family val="2"/>
    </font>
    <font>
      <b/>
      <sz val="14"/>
      <color rgb="FFFF0000"/>
      <name val="Verdana"/>
      <family val="2"/>
    </font>
    <font>
      <sz val="12"/>
      <name val="Times New Roman"/>
      <family val="1"/>
    </font>
    <font>
      <sz val="12"/>
      <color theme="1"/>
      <name val="Verdana"/>
      <family val="2"/>
    </font>
    <font>
      <sz val="12"/>
      <name val="Verdana"/>
      <family val="2"/>
    </font>
    <font>
      <b/>
      <sz val="16"/>
      <color theme="0"/>
      <name val="Verdana"/>
      <family val="2"/>
    </font>
    <font>
      <sz val="12"/>
      <color rgb="FFFF0000"/>
      <name val="Verdana"/>
      <family val="2"/>
    </font>
    <font>
      <b/>
      <sz val="18"/>
      <color theme="1"/>
      <name val="Verdana"/>
      <family val="2"/>
    </font>
    <font>
      <b/>
      <sz val="16"/>
      <color rgb="FFFF0000"/>
      <name val="Verdana"/>
      <family val="2"/>
    </font>
    <font>
      <b/>
      <sz val="22"/>
      <color rgb="FFFF0000"/>
      <name val="Verdana"/>
      <family val="2"/>
    </font>
    <font>
      <b/>
      <sz val="16"/>
      <color theme="1"/>
      <name val="Verdana"/>
      <family val="2"/>
    </font>
    <font>
      <sz val="16"/>
      <color theme="1"/>
      <name val="Verdana"/>
      <family val="2"/>
    </font>
    <font>
      <sz val="16"/>
      <color rgb="FFFF0000"/>
      <name val="Verdana"/>
      <family val="2"/>
    </font>
    <font>
      <sz val="14"/>
      <color theme="1"/>
      <name val="Verdana"/>
      <family val="2"/>
    </font>
    <font>
      <b/>
      <sz val="14"/>
      <color theme="1"/>
      <name val="Verdana"/>
      <family val="2"/>
    </font>
    <font>
      <sz val="20"/>
      <color theme="1"/>
      <name val="Verdana"/>
      <family val="2"/>
    </font>
    <font>
      <b/>
      <sz val="28"/>
      <color theme="1"/>
      <name val="Verdana"/>
      <family val="2"/>
    </font>
    <font>
      <b/>
      <sz val="28"/>
      <color rgb="FFFF0000"/>
      <name val="Verdana"/>
      <family val="2"/>
    </font>
    <font>
      <sz val="14"/>
      <color rgb="FFFF0000"/>
      <name val="Verdana"/>
      <family val="2"/>
    </font>
    <font>
      <b/>
      <sz val="26"/>
      <color theme="1"/>
      <name val="Verdana"/>
      <family val="2"/>
    </font>
    <font>
      <b/>
      <sz val="26"/>
      <color rgb="FFFF0000"/>
      <name val="Verdana"/>
      <family val="2"/>
    </font>
    <font>
      <sz val="16"/>
      <color rgb="FFC00000"/>
      <name val="Verdana"/>
      <family val="2"/>
    </font>
    <font>
      <b/>
      <sz val="16"/>
      <color rgb="FFC00000"/>
      <name val="Verdana"/>
      <family val="2"/>
    </font>
    <font>
      <b/>
      <sz val="22"/>
      <color theme="1"/>
      <name val="Verdana"/>
      <family val="2"/>
    </font>
  </fonts>
  <fills count="13">
    <fill>
      <patternFill patternType="none"/>
    </fill>
    <fill>
      <patternFill patternType="gray125"/>
    </fill>
    <fill>
      <patternFill patternType="solid">
        <fgColor theme="2"/>
        <bgColor indexed="64"/>
      </patternFill>
    </fill>
    <fill>
      <patternFill patternType="solid">
        <fgColor rgb="FFF8DBDA"/>
        <bgColor indexed="64"/>
      </patternFill>
    </fill>
    <fill>
      <patternFill patternType="solid">
        <fgColor theme="0"/>
        <bgColor indexed="64"/>
      </patternFill>
    </fill>
    <fill>
      <patternFill patternType="solid">
        <fgColor rgb="FFFAFF7D"/>
        <bgColor indexed="64"/>
      </patternFill>
    </fill>
    <fill>
      <patternFill patternType="solid">
        <fgColor rgb="FFC00000"/>
        <bgColor indexed="64"/>
      </patternFill>
    </fill>
    <fill>
      <patternFill patternType="solid">
        <fgColor theme="8" tint="0.59999389629810485"/>
        <bgColor indexed="64"/>
      </patternFill>
    </fill>
    <fill>
      <patternFill patternType="solid">
        <fgColor rgb="FFD1F2C6"/>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bgColor indexed="64"/>
      </patternFill>
    </fill>
    <fill>
      <patternFill patternType="solid">
        <fgColor rgb="FFFFC000"/>
        <bgColor indexed="64"/>
      </patternFill>
    </fill>
  </fills>
  <borders count="41">
    <border>
      <left/>
      <right/>
      <top/>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right style="medium">
        <color theme="1"/>
      </right>
      <top style="medium">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theme="1"/>
      </right>
      <top/>
      <bottom style="thin">
        <color theme="1"/>
      </bottom>
      <diagonal/>
    </border>
    <border>
      <left style="thin">
        <color theme="1"/>
      </left>
      <right style="thin">
        <color theme="1"/>
      </right>
      <top/>
      <bottom style="thin">
        <color theme="1"/>
      </bottom>
      <diagonal/>
    </border>
  </borders>
  <cellStyleXfs count="2">
    <xf numFmtId="0" fontId="0" fillId="0" borderId="0"/>
    <xf numFmtId="0" fontId="5" fillId="0" borderId="0"/>
  </cellStyleXfs>
  <cellXfs count="188">
    <xf numFmtId="0" fontId="0" fillId="0" borderId="0" xfId="0"/>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xf numFmtId="2" fontId="6" fillId="0" borderId="2" xfId="0" applyNumberFormat="1" applyFont="1" applyBorder="1" applyAlignment="1">
      <alignment vertical="center"/>
    </xf>
    <xf numFmtId="0" fontId="6" fillId="0" borderId="0" xfId="0" applyFont="1" applyAlignment="1">
      <alignment vertical="center"/>
    </xf>
    <xf numFmtId="2" fontId="6" fillId="0" borderId="2" xfId="0" applyNumberFormat="1" applyFont="1" applyBorder="1" applyAlignment="1">
      <alignment horizontal="center" vertical="center"/>
    </xf>
    <xf numFmtId="10" fontId="6" fillId="0" borderId="2" xfId="0" applyNumberFormat="1"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center" vertical="center" wrapText="1"/>
    </xf>
    <xf numFmtId="165" fontId="7" fillId="0" borderId="2" xfId="1" applyNumberFormat="1" applyFont="1" applyFill="1" applyBorder="1" applyAlignment="1">
      <alignment horizontal="center" vertical="center"/>
    </xf>
    <xf numFmtId="0" fontId="6" fillId="0" borderId="0" xfId="0" applyFont="1" applyFill="1"/>
    <xf numFmtId="0" fontId="2" fillId="0" borderId="2" xfId="0" applyFont="1" applyFill="1" applyBorder="1" applyAlignment="1">
      <alignment horizontal="center" vertical="center" wrapText="1"/>
    </xf>
    <xf numFmtId="0" fontId="6" fillId="0" borderId="0" xfId="0" applyFont="1" applyAlignment="1">
      <alignment horizontal="center"/>
    </xf>
    <xf numFmtId="14" fontId="7" fillId="0" borderId="2" xfId="1" applyNumberFormat="1" applyFont="1" applyFill="1" applyBorder="1" applyAlignment="1">
      <alignment horizontal="center" vertical="center"/>
    </xf>
    <xf numFmtId="49" fontId="6" fillId="0" borderId="7" xfId="0" applyNumberFormat="1" applyFont="1" applyBorder="1" applyAlignment="1">
      <alignment vertical="center"/>
    </xf>
    <xf numFmtId="0" fontId="6" fillId="4" borderId="0" xfId="0" applyFont="1" applyFill="1" applyBorder="1" applyAlignment="1">
      <alignment horizontal="center"/>
    </xf>
    <xf numFmtId="0" fontId="12" fillId="0" borderId="2" xfId="0" applyFont="1" applyFill="1" applyBorder="1" applyAlignment="1">
      <alignment horizontal="center" vertical="center"/>
    </xf>
    <xf numFmtId="0" fontId="4" fillId="4" borderId="9" xfId="0" applyFont="1" applyFill="1" applyBorder="1" applyAlignment="1">
      <alignment horizontal="center" vertical="center" wrapText="1"/>
    </xf>
    <xf numFmtId="10" fontId="6" fillId="0" borderId="13" xfId="0" applyNumberFormat="1" applyFont="1" applyFill="1" applyBorder="1" applyAlignment="1">
      <alignment horizontal="center" vertical="center"/>
    </xf>
    <xf numFmtId="164" fontId="6" fillId="5" borderId="10" xfId="0" applyNumberFormat="1" applyFont="1" applyFill="1" applyBorder="1" applyAlignment="1">
      <alignment horizontal="center" vertical="center"/>
    </xf>
    <xf numFmtId="164" fontId="6" fillId="5" borderId="11" xfId="0" applyNumberFormat="1" applyFont="1" applyFill="1" applyBorder="1" applyAlignment="1">
      <alignment horizontal="center" vertical="center"/>
    </xf>
    <xf numFmtId="164" fontId="6" fillId="5" borderId="12" xfId="0" applyNumberFormat="1" applyFont="1" applyFill="1" applyBorder="1" applyAlignment="1">
      <alignment horizontal="center" vertical="center"/>
    </xf>
    <xf numFmtId="164" fontId="10" fillId="5" borderId="14" xfId="0" applyNumberFormat="1" applyFont="1" applyFill="1" applyBorder="1" applyAlignment="1">
      <alignment horizontal="center" vertical="center"/>
    </xf>
    <xf numFmtId="0" fontId="9" fillId="7" borderId="0" xfId="0" applyFont="1" applyFill="1"/>
    <xf numFmtId="0" fontId="2" fillId="7" borderId="0" xfId="0" applyFont="1" applyFill="1" applyAlignment="1">
      <alignment vertical="center"/>
    </xf>
    <xf numFmtId="0" fontId="1" fillId="0" borderId="0" xfId="0" applyFont="1"/>
    <xf numFmtId="0" fontId="14" fillId="0" borderId="0" xfId="0" applyFont="1" applyAlignment="1">
      <alignment vertical="center"/>
    </xf>
    <xf numFmtId="0" fontId="13" fillId="3" borderId="0" xfId="0" applyFont="1" applyFill="1" applyAlignment="1">
      <alignment vertical="center"/>
    </xf>
    <xf numFmtId="0" fontId="14" fillId="0" borderId="0" xfId="0" applyFont="1" applyAlignment="1">
      <alignment vertical="center" wrapText="1"/>
    </xf>
    <xf numFmtId="0" fontId="13" fillId="0" borderId="0" xfId="0" applyFont="1" applyFill="1" applyAlignment="1">
      <alignment vertical="center"/>
    </xf>
    <xf numFmtId="0" fontId="14" fillId="4" borderId="0" xfId="0" applyFont="1" applyFill="1" applyAlignment="1">
      <alignment vertical="center"/>
    </xf>
    <xf numFmtId="0" fontId="14" fillId="0" borderId="23" xfId="0" applyFont="1" applyBorder="1" applyAlignment="1">
      <alignment vertical="center" wrapText="1"/>
    </xf>
    <xf numFmtId="0" fontId="16" fillId="0" borderId="0" xfId="0" applyFont="1"/>
    <xf numFmtId="0" fontId="16" fillId="0" borderId="0" xfId="0" applyFont="1" applyAlignment="1">
      <alignment wrapText="1"/>
    </xf>
    <xf numFmtId="0" fontId="13" fillId="3" borderId="0" xfId="0" applyFont="1" applyFill="1" applyAlignment="1">
      <alignment vertical="center" wrapText="1"/>
    </xf>
    <xf numFmtId="0" fontId="14" fillId="4" borderId="0" xfId="0" applyFont="1" applyFill="1" applyAlignment="1">
      <alignment vertical="center" wrapText="1"/>
    </xf>
    <xf numFmtId="0" fontId="1" fillId="0" borderId="0" xfId="0" applyFont="1" applyAlignment="1">
      <alignment wrapText="1"/>
    </xf>
    <xf numFmtId="164" fontId="6" fillId="5" borderId="23" xfId="0" applyNumberFormat="1" applyFont="1" applyFill="1" applyBorder="1" applyAlignment="1">
      <alignment horizontal="center" vertical="center"/>
    </xf>
    <xf numFmtId="0" fontId="2" fillId="8" borderId="2" xfId="0" applyFont="1" applyFill="1" applyBorder="1" applyAlignment="1">
      <alignment horizontal="center" vertical="center" wrapText="1"/>
    </xf>
    <xf numFmtId="14" fontId="6" fillId="8" borderId="2" xfId="0" applyNumberFormat="1" applyFont="1" applyFill="1" applyBorder="1" applyAlignment="1">
      <alignment vertical="center"/>
    </xf>
    <xf numFmtId="0" fontId="6" fillId="9" borderId="0" xfId="0" applyFont="1" applyFill="1"/>
    <xf numFmtId="0" fontId="6" fillId="9" borderId="0" xfId="0" applyFont="1" applyFill="1" applyAlignment="1">
      <alignment horizontal="center"/>
    </xf>
    <xf numFmtId="0" fontId="2" fillId="9" borderId="0" xfId="0" applyFont="1" applyFill="1" applyAlignment="1">
      <alignment vertical="center"/>
    </xf>
    <xf numFmtId="0" fontId="16" fillId="7" borderId="0" xfId="0" applyFont="1" applyFill="1" applyAlignment="1">
      <alignment vertical="center"/>
    </xf>
    <xf numFmtId="0" fontId="6" fillId="0" borderId="0" xfId="0" applyFont="1" applyFill="1" applyBorder="1" applyAlignment="1">
      <alignment horizontal="left" vertical="center"/>
    </xf>
    <xf numFmtId="0" fontId="14" fillId="0" borderId="23" xfId="0" applyFont="1" applyBorder="1" applyAlignment="1">
      <alignment horizontal="left" vertical="center"/>
    </xf>
    <xf numFmtId="0" fontId="4" fillId="0" borderId="0" xfId="0" applyFont="1" applyAlignment="1">
      <alignment horizontal="left" vertical="center" wrapText="1"/>
    </xf>
    <xf numFmtId="0" fontId="6" fillId="6" borderId="0" xfId="0" applyFont="1" applyFill="1"/>
    <xf numFmtId="0" fontId="6" fillId="6" borderId="0" xfId="0" applyFont="1" applyFill="1" applyAlignment="1">
      <alignment horizontal="center"/>
    </xf>
    <xf numFmtId="0" fontId="6" fillId="6" borderId="0" xfId="0" applyFont="1" applyFill="1" applyAlignment="1">
      <alignment horizontal="center" vertical="center"/>
    </xf>
    <xf numFmtId="0" fontId="2" fillId="6" borderId="0" xfId="0" applyFont="1" applyFill="1" applyAlignment="1">
      <alignment horizontal="center"/>
    </xf>
    <xf numFmtId="0" fontId="2" fillId="6" borderId="0" xfId="0" applyFont="1" applyFill="1" applyAlignment="1">
      <alignment horizontal="center" vertical="center"/>
    </xf>
    <xf numFmtId="0" fontId="6" fillId="6" borderId="0" xfId="0" applyFont="1" applyFill="1" applyAlignment="1">
      <alignment vertical="center"/>
    </xf>
    <xf numFmtId="0" fontId="2" fillId="0" borderId="0" xfId="0" applyFont="1" applyAlignment="1">
      <alignment horizontal="left" vertical="center"/>
    </xf>
    <xf numFmtId="0" fontId="6" fillId="0" borderId="0" xfId="0" applyFont="1" applyFill="1" applyBorder="1" applyAlignment="1">
      <alignment horizontal="right"/>
    </xf>
    <xf numFmtId="0" fontId="14" fillId="10" borderId="25" xfId="0" applyFont="1" applyFill="1" applyBorder="1" applyAlignment="1">
      <alignment vertical="center"/>
    </xf>
    <xf numFmtId="0" fontId="14" fillId="10" borderId="32" xfId="0" applyFont="1" applyFill="1" applyBorder="1" applyAlignment="1">
      <alignment vertical="center"/>
    </xf>
    <xf numFmtId="0" fontId="14" fillId="10" borderId="33" xfId="0" applyFont="1" applyFill="1" applyBorder="1" applyAlignment="1">
      <alignment vertical="center"/>
    </xf>
    <xf numFmtId="0" fontId="14" fillId="10" borderId="34" xfId="0" applyFont="1" applyFill="1" applyBorder="1" applyAlignment="1">
      <alignment vertical="center"/>
    </xf>
    <xf numFmtId="0" fontId="14" fillId="10" borderId="27" xfId="0" applyFont="1" applyFill="1" applyBorder="1" applyAlignment="1">
      <alignment vertical="center"/>
    </xf>
    <xf numFmtId="0" fontId="14" fillId="5" borderId="23" xfId="0" applyFont="1" applyFill="1" applyBorder="1" applyAlignment="1">
      <alignment horizontal="center" vertical="center"/>
    </xf>
    <xf numFmtId="0" fontId="14" fillId="0" borderId="0" xfId="0" applyFont="1"/>
    <xf numFmtId="0" fontId="15" fillId="10" borderId="24" xfId="0" applyFont="1" applyFill="1" applyBorder="1" applyAlignment="1">
      <alignment horizontal="left" vertical="center"/>
    </xf>
    <xf numFmtId="0" fontId="15" fillId="10" borderId="35" xfId="0" applyFont="1" applyFill="1" applyBorder="1" applyAlignment="1">
      <alignment horizontal="left" vertical="center"/>
    </xf>
    <xf numFmtId="0" fontId="15" fillId="10" borderId="26" xfId="0" applyFont="1" applyFill="1" applyBorder="1" applyAlignment="1">
      <alignment horizontal="left" vertical="center"/>
    </xf>
    <xf numFmtId="0" fontId="14" fillId="10" borderId="0" xfId="0" applyFont="1" applyFill="1" applyBorder="1" applyAlignment="1">
      <alignment vertical="center"/>
    </xf>
    <xf numFmtId="0" fontId="13" fillId="10" borderId="24" xfId="0" applyFont="1" applyFill="1" applyBorder="1" applyAlignment="1">
      <alignment horizontal="left" vertical="center"/>
    </xf>
    <xf numFmtId="0" fontId="13" fillId="10" borderId="35" xfId="0" applyFont="1" applyFill="1" applyBorder="1" applyAlignment="1">
      <alignment horizontal="left" vertical="center"/>
    </xf>
    <xf numFmtId="0" fontId="13" fillId="10" borderId="26" xfId="0" applyFont="1" applyFill="1" applyBorder="1" applyAlignment="1">
      <alignment horizontal="left" vertical="center"/>
    </xf>
    <xf numFmtId="0" fontId="13" fillId="10" borderId="34" xfId="0" applyFont="1" applyFill="1" applyBorder="1" applyAlignment="1">
      <alignment horizontal="center" vertical="center"/>
    </xf>
    <xf numFmtId="0" fontId="14" fillId="10" borderId="28" xfId="0" applyFont="1" applyFill="1" applyBorder="1" applyAlignment="1">
      <alignment vertical="center"/>
    </xf>
    <xf numFmtId="0" fontId="8" fillId="6" borderId="23" xfId="0" applyFont="1" applyFill="1" applyBorder="1" applyAlignment="1">
      <alignment horizontal="center" vertical="center"/>
    </xf>
    <xf numFmtId="0" fontId="8" fillId="11" borderId="23" xfId="0" applyFont="1" applyFill="1" applyBorder="1" applyAlignment="1">
      <alignment horizontal="center" vertical="center"/>
    </xf>
    <xf numFmtId="0" fontId="14" fillId="0" borderId="0" xfId="0" applyFont="1" applyFill="1" applyAlignment="1">
      <alignment vertical="center"/>
    </xf>
    <xf numFmtId="0" fontId="25" fillId="3" borderId="0" xfId="0" applyFont="1" applyFill="1" applyAlignment="1">
      <alignment vertical="center"/>
    </xf>
    <xf numFmtId="0" fontId="16" fillId="0" borderId="0" xfId="0" applyFont="1" applyAlignment="1">
      <alignment vertical="center"/>
    </xf>
    <xf numFmtId="0" fontId="16" fillId="0" borderId="36" xfId="0" applyFont="1" applyBorder="1" applyAlignment="1">
      <alignment vertical="center" wrapText="1"/>
    </xf>
    <xf numFmtId="0" fontId="16" fillId="0" borderId="23" xfId="0" applyFont="1" applyBorder="1" applyAlignment="1">
      <alignment vertical="center" wrapText="1"/>
    </xf>
    <xf numFmtId="0" fontId="17" fillId="0" borderId="36" xfId="0" applyFont="1" applyBorder="1" applyAlignment="1">
      <alignment horizontal="center" vertical="center"/>
    </xf>
    <xf numFmtId="0" fontId="17" fillId="0" borderId="23" xfId="0" applyFont="1" applyBorder="1" applyAlignment="1">
      <alignment horizontal="center" vertical="center"/>
    </xf>
    <xf numFmtId="0" fontId="11" fillId="10" borderId="0" xfId="0" applyFont="1" applyFill="1" applyBorder="1" applyAlignment="1">
      <alignment horizontal="left" vertical="center" wrapText="1"/>
    </xf>
    <xf numFmtId="0" fontId="14" fillId="4" borderId="34" xfId="0" applyFont="1" applyFill="1" applyBorder="1" applyAlignment="1">
      <alignment horizontal="left" vertical="center"/>
    </xf>
    <xf numFmtId="0" fontId="14" fillId="10" borderId="0" xfId="0" applyFont="1" applyFill="1" applyBorder="1" applyAlignment="1">
      <alignment horizontal="left" vertical="center"/>
    </xf>
    <xf numFmtId="0" fontId="14" fillId="10" borderId="38" xfId="0" applyFont="1" applyFill="1" applyBorder="1" applyAlignment="1">
      <alignment horizontal="left" vertical="center"/>
    </xf>
    <xf numFmtId="0" fontId="8" fillId="10" borderId="34" xfId="0" applyFont="1" applyFill="1" applyBorder="1" applyAlignment="1">
      <alignment horizontal="center" vertical="center"/>
    </xf>
    <xf numFmtId="0" fontId="11" fillId="10" borderId="38" xfId="0" applyFont="1" applyFill="1" applyBorder="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vertical="center" wrapText="1"/>
    </xf>
    <xf numFmtId="0" fontId="14" fillId="0" borderId="23" xfId="0" applyFont="1" applyBorder="1" applyAlignment="1">
      <alignment horizontal="left" vertical="center" wrapText="1"/>
    </xf>
    <xf numFmtId="0" fontId="13" fillId="0" borderId="23" xfId="0" applyFont="1" applyBorder="1" applyAlignment="1">
      <alignment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4" fillId="0" borderId="0" xfId="0" applyFont="1" applyAlignment="1">
      <alignment horizontal="left"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4" fillId="10" borderId="35" xfId="0" applyFont="1" applyFill="1" applyBorder="1" applyAlignment="1">
      <alignment horizontal="center" vertical="center"/>
    </xf>
    <xf numFmtId="0" fontId="14" fillId="10" borderId="26" xfId="0" applyFont="1" applyFill="1" applyBorder="1" applyAlignment="1">
      <alignment horizontal="center" vertical="center"/>
    </xf>
    <xf numFmtId="0" fontId="16" fillId="0" borderId="0" xfId="0" applyFont="1" applyAlignment="1">
      <alignment horizontal="left" vertical="center" wrapText="1"/>
    </xf>
    <xf numFmtId="0" fontId="14" fillId="4" borderId="0" xfId="0" applyFont="1" applyFill="1" applyAlignment="1">
      <alignment horizontal="left" vertical="center"/>
    </xf>
    <xf numFmtId="0" fontId="14" fillId="0" borderId="24" xfId="0" applyFont="1" applyBorder="1" applyAlignment="1">
      <alignment horizontal="left" vertical="center" wrapText="1"/>
    </xf>
    <xf numFmtId="0" fontId="14" fillId="0" borderId="26" xfId="0" applyFont="1" applyBorder="1" applyAlignment="1">
      <alignment horizontal="left" vertical="center" wrapText="1"/>
    </xf>
    <xf numFmtId="0" fontId="13" fillId="0" borderId="24" xfId="0" applyFont="1" applyBorder="1" applyAlignment="1">
      <alignment horizontal="left" vertical="center" wrapText="1"/>
    </xf>
    <xf numFmtId="0" fontId="13" fillId="0" borderId="35" xfId="0" applyFont="1" applyBorder="1" applyAlignment="1">
      <alignment horizontal="left" vertical="center" wrapText="1"/>
    </xf>
    <xf numFmtId="0" fontId="13" fillId="0" borderId="26" xfId="0" applyFont="1" applyBorder="1" applyAlignment="1">
      <alignment horizontal="left" vertical="center" wrapText="1"/>
    </xf>
    <xf numFmtId="0" fontId="15" fillId="0" borderId="24"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1" fillId="0" borderId="24" xfId="0" applyFont="1" applyBorder="1" applyAlignment="1">
      <alignment horizontal="left" vertical="center" wrapText="1"/>
    </xf>
    <xf numFmtId="0" fontId="11" fillId="0" borderId="35" xfId="0" applyFont="1" applyBorder="1" applyAlignment="1">
      <alignment horizontal="left" vertical="center" wrapText="1"/>
    </xf>
    <xf numFmtId="0" fontId="11" fillId="0" borderId="26" xfId="0" applyFont="1" applyBorder="1" applyAlignment="1">
      <alignment horizontal="left" vertical="center" wrapText="1"/>
    </xf>
    <xf numFmtId="0" fontId="13" fillId="0" borderId="24" xfId="0" applyFont="1" applyBorder="1" applyAlignment="1">
      <alignment horizontal="left" vertical="center"/>
    </xf>
    <xf numFmtId="0" fontId="13" fillId="0" borderId="35" xfId="0" applyFont="1" applyBorder="1" applyAlignment="1">
      <alignment horizontal="left" vertical="center"/>
    </xf>
    <xf numFmtId="0" fontId="13" fillId="0" borderId="26"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24" fillId="0" borderId="26" xfId="0" applyFont="1" applyBorder="1" applyAlignment="1">
      <alignment horizontal="left" vertical="center"/>
    </xf>
    <xf numFmtId="0" fontId="15" fillId="0" borderId="24" xfId="0" applyFont="1" applyBorder="1" applyAlignment="1">
      <alignment horizontal="left" vertical="center"/>
    </xf>
    <xf numFmtId="0" fontId="15" fillId="0" borderId="35" xfId="0" applyFont="1" applyBorder="1" applyAlignment="1">
      <alignment horizontal="left" vertical="center"/>
    </xf>
    <xf numFmtId="0" fontId="15" fillId="0" borderId="26" xfId="0" applyFont="1" applyBorder="1" applyAlignment="1">
      <alignment horizontal="left" vertical="center"/>
    </xf>
    <xf numFmtId="0" fontId="14" fillId="10" borderId="32" xfId="0" applyFont="1" applyFill="1" applyBorder="1" applyAlignment="1">
      <alignment horizontal="left" vertical="center"/>
    </xf>
    <xf numFmtId="0" fontId="14" fillId="10" borderId="25" xfId="0" applyFont="1" applyFill="1" applyBorder="1" applyAlignment="1">
      <alignment horizontal="left" vertical="center"/>
    </xf>
    <xf numFmtId="0" fontId="14" fillId="10" borderId="33" xfId="0" applyFont="1" applyFill="1" applyBorder="1" applyAlignment="1">
      <alignment horizontal="left" vertical="center"/>
    </xf>
    <xf numFmtId="0" fontId="14" fillId="4" borderId="25" xfId="0" applyFont="1" applyFill="1" applyBorder="1" applyAlignment="1">
      <alignment horizontal="left" vertical="center"/>
    </xf>
    <xf numFmtId="0" fontId="14" fillId="0" borderId="35" xfId="0" applyFont="1" applyBorder="1" applyAlignment="1">
      <alignment horizontal="left" vertical="center" wrapText="1"/>
    </xf>
    <xf numFmtId="0" fontId="14" fillId="0" borderId="23" xfId="0" applyFont="1" applyBorder="1" applyAlignment="1">
      <alignment horizontal="left" vertical="center" wrapText="1"/>
    </xf>
    <xf numFmtId="0" fontId="14" fillId="0" borderId="23" xfId="0" applyFont="1" applyBorder="1" applyAlignment="1">
      <alignment horizontal="left" vertical="center"/>
    </xf>
    <xf numFmtId="0" fontId="15" fillId="0" borderId="23"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18"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7" fillId="8" borderId="17" xfId="0" applyFont="1" applyFill="1" applyBorder="1" applyAlignment="1">
      <alignment horizontal="left" vertical="center"/>
    </xf>
    <xf numFmtId="0" fontId="17" fillId="8" borderId="18" xfId="0" applyFont="1" applyFill="1" applyBorder="1" applyAlignment="1">
      <alignment horizontal="left" vertical="center"/>
    </xf>
    <xf numFmtId="0" fontId="6" fillId="0" borderId="0" xfId="0" applyFont="1" applyFill="1" applyAlignment="1">
      <alignment horizontal="left" vertical="center" wrapText="1"/>
    </xf>
    <xf numFmtId="0" fontId="13" fillId="4" borderId="2" xfId="0" applyFont="1" applyFill="1" applyBorder="1" applyAlignment="1">
      <alignment horizontal="center" vertical="center" wrapText="1"/>
    </xf>
    <xf numFmtId="0" fontId="6" fillId="4" borderId="0" xfId="0" applyFont="1" applyFill="1"/>
    <xf numFmtId="0" fontId="2" fillId="4" borderId="0" xfId="0" applyFont="1" applyFill="1" applyAlignment="1">
      <alignment horizontal="center" vertical="center"/>
    </xf>
    <xf numFmtId="0" fontId="6" fillId="4" borderId="0" xfId="0" applyFont="1" applyFill="1" applyBorder="1"/>
    <xf numFmtId="0" fontId="6" fillId="4" borderId="0" xfId="0" applyFont="1" applyFill="1" applyAlignment="1">
      <alignment horizontal="center"/>
    </xf>
    <xf numFmtId="0" fontId="6" fillId="4" borderId="0" xfId="0" applyFont="1" applyFill="1" applyAlignment="1">
      <alignment horizontal="center" vertical="center"/>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pplyAlignment="1">
      <alignment horizontal="left" vertical="center"/>
    </xf>
    <xf numFmtId="0" fontId="2" fillId="4" borderId="0" xfId="0" applyFont="1" applyFill="1" applyAlignment="1">
      <alignment horizontal="center"/>
    </xf>
    <xf numFmtId="0" fontId="2" fillId="4" borderId="0" xfId="0" applyFont="1" applyFill="1" applyBorder="1" applyAlignment="1">
      <alignment horizontal="center"/>
    </xf>
    <xf numFmtId="0" fontId="6" fillId="4" borderId="0" xfId="0" applyFont="1" applyFill="1" applyAlignment="1">
      <alignment horizontal="left" vertical="center"/>
    </xf>
    <xf numFmtId="0" fontId="2" fillId="4" borderId="0" xfId="0" applyFont="1" applyFill="1" applyAlignment="1">
      <alignment horizontal="right" vertical="center"/>
    </xf>
    <xf numFmtId="164" fontId="10" fillId="4" borderId="0" xfId="0" applyNumberFormat="1" applyFont="1" applyFill="1" applyBorder="1" applyAlignment="1">
      <alignment horizontal="center" vertical="center"/>
    </xf>
    <xf numFmtId="14" fontId="7" fillId="4" borderId="0" xfId="1" applyNumberFormat="1" applyFont="1" applyFill="1" applyBorder="1" applyAlignment="1">
      <alignment horizontal="center" vertical="center"/>
    </xf>
    <xf numFmtId="165" fontId="7" fillId="4" borderId="0" xfId="1" applyNumberFormat="1" applyFont="1" applyFill="1" applyBorder="1" applyAlignment="1">
      <alignment horizontal="center" vertical="center"/>
    </xf>
    <xf numFmtId="0" fontId="11" fillId="4" borderId="0" xfId="0" applyFont="1" applyFill="1" applyBorder="1" applyAlignment="1">
      <alignment vertical="center" wrapText="1"/>
    </xf>
    <xf numFmtId="0" fontId="9" fillId="4" borderId="3" xfId="0" applyFont="1" applyFill="1" applyBorder="1" applyAlignment="1">
      <alignment horizontal="center" vertical="center"/>
    </xf>
    <xf numFmtId="164" fontId="2" fillId="4" borderId="4"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6" fillId="4" borderId="3" xfId="0" applyFont="1" applyFill="1" applyBorder="1" applyAlignment="1">
      <alignment horizontal="center" vertical="center"/>
    </xf>
    <xf numFmtId="164" fontId="6" fillId="4" borderId="4"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14" xfId="0" applyFont="1" applyFill="1" applyBorder="1" applyAlignment="1">
      <alignment horizontal="center" vertical="center" wrapText="1"/>
    </xf>
    <xf numFmtId="164" fontId="6" fillId="12" borderId="39" xfId="0" applyNumberFormat="1" applyFont="1" applyFill="1" applyBorder="1" applyAlignment="1">
      <alignment vertical="center"/>
    </xf>
    <xf numFmtId="10" fontId="6" fillId="12" borderId="40" xfId="0" applyNumberFormat="1" applyFont="1" applyFill="1" applyBorder="1" applyAlignment="1">
      <alignment vertical="center"/>
    </xf>
    <xf numFmtId="164" fontId="6" fillId="12" borderId="8" xfId="0" applyNumberFormat="1" applyFont="1" applyFill="1" applyBorder="1" applyAlignment="1">
      <alignment vertical="center"/>
    </xf>
    <xf numFmtId="10" fontId="6" fillId="12" borderId="2" xfId="0" applyNumberFormat="1" applyFont="1" applyFill="1" applyBorder="1" applyAlignment="1">
      <alignment vertical="center"/>
    </xf>
    <xf numFmtId="0" fontId="8" fillId="6" borderId="0" xfId="0" applyFont="1" applyFill="1" applyAlignment="1">
      <alignment vertical="center"/>
    </xf>
    <xf numFmtId="0" fontId="26" fillId="12" borderId="0"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20"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30" xfId="0" applyFont="1" applyFill="1" applyBorder="1" applyAlignment="1">
      <alignment horizontal="center" vertical="center"/>
    </xf>
    <xf numFmtId="0" fontId="22" fillId="3" borderId="22"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cellXfs>
  <cellStyles count="2">
    <cellStyle name="Normal" xfId="0" builtinId="0"/>
    <cellStyle name="Normal_Fiscal 2002 staff budget" xfId="1" xr:uid="{CF444C41-E73C-3A43-AAFB-3A3FF9A7FE49}"/>
  </cellStyles>
  <dxfs count="0"/>
  <tableStyles count="0" defaultTableStyle="TableStyleMedium2" defaultPivotStyle="PivotStyleLight16"/>
  <colors>
    <mruColors>
      <color rgb="FFFAFF7D"/>
      <color rgb="FFF8DBDA"/>
      <color rgb="FFF8BECC"/>
      <color rgb="FFF8AED6"/>
      <color rgb="FFF8B6D6"/>
      <color rgb="FFD1F2C6"/>
      <color rgb="FFF8D6DF"/>
      <color rgb="FFFFF992"/>
      <color rgb="FFB7C8F8"/>
      <color rgb="FF7F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6991804</xdr:colOff>
      <xdr:row>0</xdr:row>
      <xdr:rowOff>919335</xdr:rowOff>
    </xdr:from>
    <xdr:to>
      <xdr:col>2</xdr:col>
      <xdr:colOff>10839163</xdr:colOff>
      <xdr:row>1</xdr:row>
      <xdr:rowOff>329531</xdr:rowOff>
    </xdr:to>
    <xdr:pic>
      <xdr:nvPicPr>
        <xdr:cNvPr id="3" name="Picture 2" descr="WCM Logo_ETRA_Horizontal_Long.eps">
          <a:extLst>
            <a:ext uri="{FF2B5EF4-FFF2-40B4-BE49-F238E27FC236}">
              <a16:creationId xmlns:a16="http://schemas.microsoft.com/office/drawing/2014/main" id="{D204B51A-E5F9-A84F-9DE1-227CAD2BA9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9289220" y="919335"/>
          <a:ext cx="3847359" cy="103693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5835702</xdr:colOff>
      <xdr:row>0</xdr:row>
      <xdr:rowOff>230909</xdr:rowOff>
    </xdr:from>
    <xdr:to>
      <xdr:col>4</xdr:col>
      <xdr:colOff>9683061</xdr:colOff>
      <xdr:row>1</xdr:row>
      <xdr:rowOff>437297</xdr:rowOff>
    </xdr:to>
    <xdr:pic>
      <xdr:nvPicPr>
        <xdr:cNvPr id="2" name="Picture 1" descr="WCM Logo_ETRA_Horizontal_Long.eps">
          <a:extLst>
            <a:ext uri="{FF2B5EF4-FFF2-40B4-BE49-F238E27FC236}">
              <a16:creationId xmlns:a16="http://schemas.microsoft.com/office/drawing/2014/main" id="{950AF6C3-F30B-464B-81AA-232698ED57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0359421" y="230909"/>
          <a:ext cx="3847359" cy="1035562"/>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1889511</xdr:colOff>
      <xdr:row>2</xdr:row>
      <xdr:rowOff>263293</xdr:rowOff>
    </xdr:from>
    <xdr:to>
      <xdr:col>16</xdr:col>
      <xdr:colOff>1090528</xdr:colOff>
      <xdr:row>5</xdr:row>
      <xdr:rowOff>13367</xdr:rowOff>
    </xdr:to>
    <xdr:pic>
      <xdr:nvPicPr>
        <xdr:cNvPr id="2" name="Picture 1" descr="WCM Logo_ETRA_Horizontal_Long.eps">
          <a:extLst>
            <a:ext uri="{FF2B5EF4-FFF2-40B4-BE49-F238E27FC236}">
              <a16:creationId xmlns:a16="http://schemas.microsoft.com/office/drawing/2014/main" id="{FD37B361-6134-914A-A468-DE76476251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2736096" y="681464"/>
          <a:ext cx="3847359" cy="1035562"/>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AA0BC-95C1-8C48-9435-2560841BDD99}">
  <dimension ref="B1:E30"/>
  <sheetViews>
    <sheetView topLeftCell="A7" zoomScale="121" zoomScaleNormal="121" workbookViewId="0">
      <selection activeCell="C25" sqref="C25"/>
    </sheetView>
  </sheetViews>
  <sheetFormatPr baseColWidth="10" defaultRowHeight="18"/>
  <cols>
    <col min="1" max="1" width="11" style="34"/>
    <col min="2" max="2" width="25.19921875" style="34" customWidth="1"/>
    <col min="3" max="3" width="179" style="35" customWidth="1"/>
    <col min="4" max="16384" width="11" style="34"/>
  </cols>
  <sheetData>
    <row r="1" spans="2:5" ht="128" customHeight="1"/>
    <row r="2" spans="2:5" ht="36" customHeight="1">
      <c r="C2" s="46" t="s">
        <v>42</v>
      </c>
    </row>
    <row r="3" spans="2:5" ht="36" customHeight="1">
      <c r="C3" s="46"/>
    </row>
    <row r="4" spans="2:5" ht="36" customHeight="1">
      <c r="B4" s="94" t="s">
        <v>45</v>
      </c>
      <c r="C4" s="94"/>
    </row>
    <row r="5" spans="2:5" ht="34" customHeight="1">
      <c r="B5" s="88" t="s">
        <v>46</v>
      </c>
      <c r="C5" s="89" t="s">
        <v>47</v>
      </c>
      <c r="D5" s="89"/>
      <c r="E5" s="89"/>
    </row>
    <row r="6" spans="2:5" ht="34" customHeight="1">
      <c r="B6" s="88" t="s">
        <v>50</v>
      </c>
      <c r="C6" s="89" t="s">
        <v>51</v>
      </c>
      <c r="D6" s="89"/>
      <c r="E6" s="89"/>
    </row>
    <row r="7" spans="2:5" ht="34" customHeight="1">
      <c r="B7" s="88" t="s">
        <v>48</v>
      </c>
      <c r="C7" s="89" t="s">
        <v>49</v>
      </c>
      <c r="D7" s="89"/>
      <c r="E7" s="89"/>
    </row>
    <row r="8" spans="2:5" ht="34" customHeight="1">
      <c r="B8" s="88" t="s">
        <v>57</v>
      </c>
      <c r="C8" s="89" t="s">
        <v>58</v>
      </c>
      <c r="D8" s="89"/>
      <c r="E8" s="89"/>
    </row>
    <row r="9" spans="2:5" ht="34" customHeight="1">
      <c r="B9" s="88" t="s">
        <v>8</v>
      </c>
      <c r="C9" s="89" t="s">
        <v>52</v>
      </c>
      <c r="D9" s="89"/>
      <c r="E9" s="89"/>
    </row>
    <row r="10" spans="2:5" ht="34" customHeight="1">
      <c r="B10" s="88" t="s">
        <v>102</v>
      </c>
      <c r="C10" s="89" t="s">
        <v>103</v>
      </c>
      <c r="D10" s="89"/>
      <c r="E10" s="89"/>
    </row>
    <row r="11" spans="2:5" ht="34" customHeight="1">
      <c r="B11" s="88" t="s">
        <v>55</v>
      </c>
      <c r="C11" s="89" t="s">
        <v>56</v>
      </c>
      <c r="D11" s="89"/>
      <c r="E11" s="89"/>
    </row>
    <row r="12" spans="2:5" ht="34" customHeight="1">
      <c r="B12" s="88" t="s">
        <v>53</v>
      </c>
      <c r="C12" s="89" t="s">
        <v>54</v>
      </c>
      <c r="D12" s="89"/>
      <c r="E12" s="89"/>
    </row>
    <row r="13" spans="2:5" ht="36" customHeight="1">
      <c r="B13" s="48"/>
      <c r="C13" s="48"/>
    </row>
    <row r="14" spans="2:5" ht="36" customHeight="1" thickBot="1">
      <c r="C14" s="46"/>
    </row>
    <row r="15" spans="2:5" ht="32" customHeight="1" thickBot="1">
      <c r="B15" s="143" t="s">
        <v>35</v>
      </c>
      <c r="C15" s="144"/>
    </row>
    <row r="16" spans="2:5" ht="46" customHeight="1">
      <c r="B16" s="145" t="s">
        <v>132</v>
      </c>
      <c r="C16" s="145"/>
    </row>
    <row r="17" spans="2:3" ht="19" thickBot="1"/>
    <row r="18" spans="2:3" s="77" customFormat="1" ht="35" customHeight="1" thickBot="1">
      <c r="B18" s="92" t="s">
        <v>36</v>
      </c>
      <c r="C18" s="93"/>
    </row>
    <row r="19" spans="2:3" ht="96" customHeight="1">
      <c r="B19" s="80" t="s">
        <v>37</v>
      </c>
      <c r="C19" s="78" t="s">
        <v>104</v>
      </c>
    </row>
    <row r="20" spans="2:3" ht="60" customHeight="1">
      <c r="B20" s="81" t="s">
        <v>37</v>
      </c>
      <c r="C20" s="79" t="s">
        <v>105</v>
      </c>
    </row>
    <row r="21" spans="2:3" ht="19" thickBot="1"/>
    <row r="22" spans="2:3" s="77" customFormat="1" ht="44" customHeight="1" thickBot="1">
      <c r="B22" s="95" t="s">
        <v>38</v>
      </c>
      <c r="C22" s="96"/>
    </row>
    <row r="23" spans="2:3" ht="72" customHeight="1">
      <c r="B23" s="80" t="s">
        <v>37</v>
      </c>
      <c r="C23" s="78" t="s">
        <v>106</v>
      </c>
    </row>
    <row r="24" spans="2:3" ht="60" customHeight="1">
      <c r="B24" s="80" t="s">
        <v>37</v>
      </c>
      <c r="C24" s="78" t="s">
        <v>133</v>
      </c>
    </row>
    <row r="25" spans="2:3" ht="19" thickBot="1"/>
    <row r="26" spans="2:3" ht="35" customHeight="1" thickBot="1">
      <c r="B26" s="92" t="s">
        <v>107</v>
      </c>
      <c r="C26" s="93"/>
    </row>
    <row r="27" spans="2:3" ht="60" customHeight="1">
      <c r="B27" s="80" t="s">
        <v>37</v>
      </c>
      <c r="C27" s="78" t="s">
        <v>108</v>
      </c>
    </row>
    <row r="30" spans="2:3" ht="77" customHeight="1"/>
  </sheetData>
  <mergeCells count="6">
    <mergeCell ref="B26:C26"/>
    <mergeCell ref="B4:C4"/>
    <mergeCell ref="B15:C15"/>
    <mergeCell ref="B16:C16"/>
    <mergeCell ref="B18:C18"/>
    <mergeCell ref="B22:C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5D47-7EC7-1F45-8C89-B0C473A6D4F3}">
  <dimension ref="B1:U92"/>
  <sheetViews>
    <sheetView topLeftCell="A34" zoomScale="91" zoomScaleNormal="91" workbookViewId="0">
      <selection activeCell="H46" sqref="H46"/>
    </sheetView>
  </sheetViews>
  <sheetFormatPr baseColWidth="10" defaultRowHeight="20"/>
  <cols>
    <col min="1" max="1" width="11" style="27"/>
    <col min="2" max="2" width="27.59765625" style="63" customWidth="1"/>
    <col min="3" max="3" width="18.3984375" style="27" customWidth="1"/>
    <col min="4" max="4" width="14.19921875" style="27" customWidth="1"/>
    <col min="5" max="5" width="191.796875" style="38" customWidth="1"/>
    <col min="6" max="8" width="11" style="27"/>
    <col min="9" max="9" width="130.3984375" style="27" customWidth="1"/>
    <col min="10" max="16384" width="11" style="27"/>
  </cols>
  <sheetData>
    <row r="1" spans="2:21" s="28" customFormat="1" ht="65" customHeight="1">
      <c r="E1" s="30"/>
    </row>
    <row r="2" spans="2:21" s="28" customFormat="1" ht="65" customHeight="1">
      <c r="E2" s="56" t="s">
        <v>42</v>
      </c>
    </row>
    <row r="3" spans="2:21" s="28" customFormat="1" ht="44" customHeight="1">
      <c r="E3" s="30"/>
    </row>
    <row r="4" spans="2:21" s="28" customFormat="1" ht="44" customHeight="1">
      <c r="B4" s="76" t="s">
        <v>109</v>
      </c>
      <c r="C4" s="29"/>
      <c r="D4" s="29"/>
      <c r="E4" s="36"/>
      <c r="F4" s="31"/>
      <c r="G4" s="31"/>
      <c r="H4" s="31"/>
      <c r="I4" s="31"/>
      <c r="J4" s="31"/>
      <c r="K4" s="31"/>
      <c r="L4" s="31"/>
      <c r="M4" s="31"/>
      <c r="N4" s="31"/>
      <c r="O4" s="31"/>
      <c r="P4" s="31"/>
      <c r="Q4" s="31"/>
      <c r="R4" s="31"/>
      <c r="S4" s="31"/>
      <c r="T4" s="31"/>
      <c r="U4" s="31"/>
    </row>
    <row r="5" spans="2:21" s="28" customFormat="1" ht="30" customHeight="1">
      <c r="E5" s="30"/>
    </row>
    <row r="6" spans="2:21" s="34" customFormat="1" ht="36" customHeight="1">
      <c r="B6" s="94" t="s">
        <v>45</v>
      </c>
      <c r="C6" s="94"/>
    </row>
    <row r="7" spans="2:21" s="34" customFormat="1" ht="34" customHeight="1">
      <c r="B7" s="88" t="s">
        <v>46</v>
      </c>
      <c r="C7" s="99" t="s">
        <v>47</v>
      </c>
      <c r="D7" s="99"/>
      <c r="E7" s="99"/>
    </row>
    <row r="8" spans="2:21" s="34" customFormat="1" ht="34" customHeight="1">
      <c r="B8" s="88" t="s">
        <v>50</v>
      </c>
      <c r="C8" s="99" t="s">
        <v>51</v>
      </c>
      <c r="D8" s="99"/>
      <c r="E8" s="99"/>
    </row>
    <row r="9" spans="2:21" s="34" customFormat="1" ht="34" customHeight="1">
      <c r="B9" s="88" t="s">
        <v>48</v>
      </c>
      <c r="C9" s="99" t="s">
        <v>49</v>
      </c>
      <c r="D9" s="99"/>
      <c r="E9" s="99"/>
    </row>
    <row r="10" spans="2:21" s="34" customFormat="1" ht="34" customHeight="1">
      <c r="B10" s="88" t="s">
        <v>57</v>
      </c>
      <c r="C10" s="99" t="s">
        <v>58</v>
      </c>
      <c r="D10" s="99"/>
      <c r="E10" s="99"/>
    </row>
    <row r="11" spans="2:21" s="34" customFormat="1" ht="34" customHeight="1">
      <c r="B11" s="88" t="s">
        <v>8</v>
      </c>
      <c r="C11" s="99" t="s">
        <v>52</v>
      </c>
      <c r="D11" s="99"/>
      <c r="E11" s="99"/>
    </row>
    <row r="12" spans="2:21" s="34" customFormat="1" ht="34" customHeight="1">
      <c r="B12" s="88" t="s">
        <v>102</v>
      </c>
      <c r="C12" s="99" t="s">
        <v>103</v>
      </c>
      <c r="D12" s="99"/>
      <c r="E12" s="99"/>
    </row>
    <row r="13" spans="2:21" s="34" customFormat="1" ht="34" customHeight="1">
      <c r="B13" s="88" t="s">
        <v>55</v>
      </c>
      <c r="C13" s="99" t="s">
        <v>56</v>
      </c>
      <c r="D13" s="99"/>
      <c r="E13" s="99"/>
    </row>
    <row r="14" spans="2:21" s="34" customFormat="1" ht="34" customHeight="1">
      <c r="B14" s="88" t="s">
        <v>53</v>
      </c>
      <c r="C14" s="99" t="s">
        <v>54</v>
      </c>
      <c r="D14" s="99"/>
      <c r="E14" s="99"/>
    </row>
    <row r="15" spans="2:21" s="28" customFormat="1" ht="30" customHeight="1">
      <c r="E15" s="30"/>
    </row>
    <row r="16" spans="2:21" s="28" customFormat="1" ht="44" customHeight="1">
      <c r="B16" s="73" t="s">
        <v>62</v>
      </c>
      <c r="C16" s="101" t="s">
        <v>117</v>
      </c>
      <c r="D16" s="124"/>
      <c r="E16" s="102"/>
    </row>
    <row r="17" spans="2:9" s="28" customFormat="1" ht="15" customHeight="1">
      <c r="B17" s="58"/>
      <c r="C17" s="57"/>
      <c r="D17" s="57"/>
      <c r="E17" s="59"/>
    </row>
    <row r="18" spans="2:9" s="28" customFormat="1" ht="46" customHeight="1">
      <c r="B18" s="60"/>
      <c r="C18" s="62" t="s">
        <v>66</v>
      </c>
      <c r="D18" s="125" t="s">
        <v>63</v>
      </c>
      <c r="E18" s="125"/>
    </row>
    <row r="19" spans="2:9" s="28" customFormat="1" ht="46" customHeight="1">
      <c r="B19" s="60"/>
      <c r="C19" s="62" t="s">
        <v>66</v>
      </c>
      <c r="D19" s="127" t="s">
        <v>119</v>
      </c>
      <c r="E19" s="127"/>
    </row>
    <row r="20" spans="2:9" s="28" customFormat="1" ht="46" customHeight="1">
      <c r="B20" s="60"/>
      <c r="C20" s="62" t="s">
        <v>66</v>
      </c>
      <c r="D20" s="125" t="s">
        <v>118</v>
      </c>
      <c r="E20" s="125"/>
    </row>
    <row r="21" spans="2:9" s="28" customFormat="1" ht="82" customHeight="1">
      <c r="B21" s="60"/>
      <c r="C21" s="62" t="s">
        <v>66</v>
      </c>
      <c r="D21" s="101" t="s">
        <v>110</v>
      </c>
      <c r="E21" s="102"/>
    </row>
    <row r="22" spans="2:9" s="28" customFormat="1" ht="30" customHeight="1">
      <c r="B22" s="61"/>
      <c r="C22" s="62" t="s">
        <v>66</v>
      </c>
      <c r="D22" s="125" t="s">
        <v>64</v>
      </c>
      <c r="E22" s="125"/>
    </row>
    <row r="23" spans="2:9" s="28" customFormat="1" ht="15" customHeight="1">
      <c r="B23" s="32"/>
      <c r="C23" s="32"/>
      <c r="D23" s="32"/>
      <c r="E23" s="37"/>
    </row>
    <row r="24" spans="2:9" s="28" customFormat="1" ht="56" customHeight="1">
      <c r="B24" s="73" t="s">
        <v>65</v>
      </c>
      <c r="C24" s="125" t="s">
        <v>120</v>
      </c>
      <c r="D24" s="125"/>
      <c r="E24" s="125"/>
    </row>
    <row r="25" spans="2:9" s="28" customFormat="1" ht="15" customHeight="1">
      <c r="B25" s="120"/>
      <c r="C25" s="121"/>
      <c r="D25" s="121"/>
      <c r="E25" s="122"/>
    </row>
    <row r="26" spans="2:9" s="28" customFormat="1" ht="40" customHeight="1">
      <c r="B26" s="60"/>
      <c r="C26" s="62" t="s">
        <v>66</v>
      </c>
      <c r="D26" s="126" t="s">
        <v>67</v>
      </c>
      <c r="E26" s="126"/>
    </row>
    <row r="27" spans="2:9" s="28" customFormat="1" ht="40" customHeight="1">
      <c r="B27" s="60"/>
      <c r="C27" s="62" t="s">
        <v>66</v>
      </c>
      <c r="D27" s="47" t="s">
        <v>100</v>
      </c>
      <c r="E27" s="47"/>
    </row>
    <row r="28" spans="2:9" s="28" customFormat="1" ht="57" customHeight="1">
      <c r="B28" s="60"/>
      <c r="C28" s="62" t="s">
        <v>66</v>
      </c>
      <c r="D28" s="125" t="s">
        <v>121</v>
      </c>
      <c r="E28" s="125"/>
    </row>
    <row r="29" spans="2:9" s="28" customFormat="1" ht="89" customHeight="1">
      <c r="B29" s="61"/>
      <c r="C29" s="62" t="s">
        <v>66</v>
      </c>
      <c r="D29" s="101" t="s">
        <v>111</v>
      </c>
      <c r="E29" s="102"/>
      <c r="I29" s="35"/>
    </row>
    <row r="30" spans="2:9" s="28" customFormat="1" ht="15" customHeight="1">
      <c r="B30" s="32"/>
      <c r="C30" s="32"/>
      <c r="D30" s="32"/>
      <c r="E30" s="37"/>
    </row>
    <row r="31" spans="2:9" s="28" customFormat="1" ht="30" customHeight="1">
      <c r="B31" s="114" t="s">
        <v>112</v>
      </c>
      <c r="C31" s="115"/>
      <c r="D31" s="115"/>
      <c r="E31" s="116"/>
    </row>
    <row r="32" spans="2:9" s="28" customFormat="1" ht="15" customHeight="1">
      <c r="B32" s="123"/>
      <c r="C32" s="123"/>
      <c r="D32" s="123"/>
      <c r="E32" s="123"/>
    </row>
    <row r="33" spans="2:5" s="28" customFormat="1" ht="30" customHeight="1">
      <c r="B33" s="73" t="s">
        <v>68</v>
      </c>
      <c r="C33" s="111" t="s">
        <v>43</v>
      </c>
      <c r="D33" s="112"/>
      <c r="E33" s="113"/>
    </row>
    <row r="34" spans="2:5" s="28" customFormat="1" ht="37" customHeight="1">
      <c r="B34" s="60"/>
      <c r="C34" s="117" t="s">
        <v>122</v>
      </c>
      <c r="D34" s="118"/>
      <c r="E34" s="119"/>
    </row>
    <row r="35" spans="2:5" s="28" customFormat="1" ht="13" customHeight="1">
      <c r="B35" s="60"/>
      <c r="C35" s="64"/>
      <c r="D35" s="65"/>
      <c r="E35" s="66"/>
    </row>
    <row r="36" spans="2:5" s="28" customFormat="1" ht="79" customHeight="1">
      <c r="B36" s="60"/>
      <c r="C36" s="62" t="s">
        <v>66</v>
      </c>
      <c r="D36" s="101" t="s">
        <v>123</v>
      </c>
      <c r="E36" s="102"/>
    </row>
    <row r="37" spans="2:5" s="28" customFormat="1" ht="49" customHeight="1">
      <c r="B37" s="61"/>
      <c r="C37" s="62" t="s">
        <v>66</v>
      </c>
      <c r="D37" s="101" t="s">
        <v>124</v>
      </c>
      <c r="E37" s="102"/>
    </row>
    <row r="38" spans="2:5" s="28" customFormat="1" ht="15" customHeight="1">
      <c r="B38" s="100"/>
      <c r="C38" s="100"/>
      <c r="D38" s="100"/>
      <c r="E38" s="100"/>
    </row>
    <row r="39" spans="2:5" s="28" customFormat="1" ht="57" customHeight="1">
      <c r="B39" s="73" t="s">
        <v>69</v>
      </c>
      <c r="C39" s="103" t="s">
        <v>127</v>
      </c>
      <c r="D39" s="104"/>
      <c r="E39" s="105"/>
    </row>
    <row r="40" spans="2:5" s="28" customFormat="1" ht="54" customHeight="1">
      <c r="B40" s="60"/>
      <c r="C40" s="62" t="s">
        <v>66</v>
      </c>
      <c r="D40" s="101" t="s">
        <v>128</v>
      </c>
      <c r="E40" s="102"/>
    </row>
    <row r="41" spans="2:5" s="28" customFormat="1" ht="46" customHeight="1">
      <c r="B41" s="60"/>
      <c r="C41" s="62" t="s">
        <v>66</v>
      </c>
      <c r="D41" s="101" t="s">
        <v>78</v>
      </c>
      <c r="E41" s="102"/>
    </row>
    <row r="42" spans="2:5" s="28" customFormat="1" ht="49" customHeight="1">
      <c r="B42" s="60"/>
      <c r="C42" s="67"/>
      <c r="D42" s="74" t="s">
        <v>83</v>
      </c>
      <c r="E42" s="90" t="s">
        <v>129</v>
      </c>
    </row>
    <row r="43" spans="2:5" s="28" customFormat="1" ht="41" customHeight="1">
      <c r="B43" s="60"/>
      <c r="C43" s="67"/>
      <c r="D43" s="74" t="s">
        <v>85</v>
      </c>
      <c r="E43" s="33" t="s">
        <v>130</v>
      </c>
    </row>
    <row r="44" spans="2:5" s="28" customFormat="1" ht="41" customHeight="1">
      <c r="B44" s="60"/>
      <c r="C44" s="67"/>
      <c r="D44" s="74" t="s">
        <v>86</v>
      </c>
      <c r="E44" s="33" t="s">
        <v>131</v>
      </c>
    </row>
    <row r="45" spans="2:5" s="28" customFormat="1" ht="41" customHeight="1">
      <c r="B45" s="60"/>
      <c r="C45" s="67"/>
      <c r="D45" s="74" t="s">
        <v>88</v>
      </c>
      <c r="E45" s="91" t="s">
        <v>74</v>
      </c>
    </row>
    <row r="46" spans="2:5" s="28" customFormat="1" ht="47" customHeight="1">
      <c r="B46" s="60"/>
      <c r="C46" s="62" t="s">
        <v>66</v>
      </c>
      <c r="D46" s="101" t="s">
        <v>70</v>
      </c>
      <c r="E46" s="102"/>
    </row>
    <row r="47" spans="2:5" s="28" customFormat="1" ht="37" customHeight="1">
      <c r="B47" s="60"/>
      <c r="C47" s="62" t="s">
        <v>66</v>
      </c>
      <c r="D47" s="101" t="s">
        <v>71</v>
      </c>
      <c r="E47" s="102"/>
    </row>
    <row r="48" spans="2:5" s="28" customFormat="1" ht="57" customHeight="1">
      <c r="B48" s="60"/>
      <c r="C48" s="62" t="s">
        <v>66</v>
      </c>
      <c r="D48" s="101" t="s">
        <v>77</v>
      </c>
      <c r="E48" s="102"/>
    </row>
    <row r="49" spans="2:5" s="28" customFormat="1" ht="56" customHeight="1">
      <c r="B49" s="61"/>
      <c r="C49" s="62" t="s">
        <v>66</v>
      </c>
      <c r="D49" s="101" t="s">
        <v>72</v>
      </c>
      <c r="E49" s="102"/>
    </row>
    <row r="50" spans="2:5" s="28" customFormat="1" ht="15" customHeight="1">
      <c r="B50" s="100"/>
      <c r="C50" s="100"/>
      <c r="D50" s="100"/>
      <c r="E50" s="100"/>
    </row>
    <row r="51" spans="2:5" s="28" customFormat="1" ht="30" customHeight="1">
      <c r="B51" s="73" t="s">
        <v>73</v>
      </c>
      <c r="C51" s="111" t="s">
        <v>76</v>
      </c>
      <c r="D51" s="112"/>
      <c r="E51" s="113"/>
    </row>
    <row r="52" spans="2:5" s="28" customFormat="1" ht="18" customHeight="1">
      <c r="B52" s="71"/>
      <c r="C52" s="68"/>
      <c r="D52" s="69"/>
      <c r="E52" s="70"/>
    </row>
    <row r="53" spans="2:5" s="28" customFormat="1" ht="30" customHeight="1">
      <c r="B53" s="60"/>
      <c r="C53" s="62" t="s">
        <v>66</v>
      </c>
      <c r="D53" s="101" t="s">
        <v>75</v>
      </c>
      <c r="E53" s="102"/>
    </row>
    <row r="54" spans="2:5" s="28" customFormat="1" ht="30" customHeight="1">
      <c r="B54" s="60"/>
      <c r="C54" s="62" t="s">
        <v>66</v>
      </c>
      <c r="D54" s="101" t="s">
        <v>24</v>
      </c>
      <c r="E54" s="102"/>
    </row>
    <row r="55" spans="2:5" s="28" customFormat="1" ht="30" customHeight="1">
      <c r="B55" s="60"/>
      <c r="C55" s="62" t="s">
        <v>66</v>
      </c>
      <c r="D55" s="101" t="s">
        <v>30</v>
      </c>
      <c r="E55" s="102"/>
    </row>
    <row r="56" spans="2:5" s="28" customFormat="1" ht="72" customHeight="1">
      <c r="B56" s="60"/>
      <c r="C56" s="62" t="s">
        <v>66</v>
      </c>
      <c r="D56" s="101" t="s">
        <v>79</v>
      </c>
      <c r="E56" s="102"/>
    </row>
    <row r="57" spans="2:5" s="28" customFormat="1" ht="72" customHeight="1">
      <c r="B57" s="61"/>
      <c r="C57" s="62" t="s">
        <v>66</v>
      </c>
      <c r="D57" s="101" t="s">
        <v>80</v>
      </c>
      <c r="E57" s="102"/>
    </row>
    <row r="58" spans="2:5" s="28" customFormat="1" ht="15" customHeight="1">
      <c r="B58" s="100"/>
      <c r="C58" s="100"/>
      <c r="D58" s="100"/>
      <c r="E58" s="100"/>
    </row>
    <row r="59" spans="2:5" s="28" customFormat="1" ht="30" customHeight="1">
      <c r="B59" s="73" t="s">
        <v>89</v>
      </c>
      <c r="C59" s="111" t="s">
        <v>81</v>
      </c>
      <c r="D59" s="112"/>
      <c r="E59" s="113"/>
    </row>
    <row r="60" spans="2:5" s="28" customFormat="1" ht="21" customHeight="1">
      <c r="B60" s="71"/>
      <c r="C60" s="68"/>
      <c r="D60" s="69"/>
      <c r="E60" s="70"/>
    </row>
    <row r="61" spans="2:5" s="28" customFormat="1" ht="42" customHeight="1">
      <c r="B61" s="60"/>
      <c r="C61" s="62" t="s">
        <v>66</v>
      </c>
      <c r="D61" s="101" t="s">
        <v>82</v>
      </c>
      <c r="E61" s="102"/>
    </row>
    <row r="62" spans="2:5" s="28" customFormat="1" ht="50" customHeight="1">
      <c r="B62" s="60"/>
      <c r="C62" s="67"/>
      <c r="D62" s="74" t="s">
        <v>83</v>
      </c>
      <c r="E62" s="33" t="s">
        <v>28</v>
      </c>
    </row>
    <row r="63" spans="2:5" s="28" customFormat="1" ht="55" customHeight="1">
      <c r="B63" s="60"/>
      <c r="C63" s="67"/>
      <c r="D63" s="74" t="s">
        <v>85</v>
      </c>
      <c r="E63" s="33" t="s">
        <v>84</v>
      </c>
    </row>
    <row r="64" spans="2:5" s="28" customFormat="1" ht="55" customHeight="1">
      <c r="B64" s="61"/>
      <c r="C64" s="72"/>
      <c r="D64" s="74" t="s">
        <v>86</v>
      </c>
      <c r="E64" s="33" t="s">
        <v>87</v>
      </c>
    </row>
    <row r="65" spans="2:5" s="28" customFormat="1" ht="15" customHeight="1">
      <c r="B65" s="100"/>
      <c r="C65" s="100"/>
      <c r="D65" s="100"/>
      <c r="E65" s="100"/>
    </row>
    <row r="66" spans="2:5" s="28" customFormat="1" ht="30" customHeight="1">
      <c r="B66" s="73" t="s">
        <v>90</v>
      </c>
      <c r="C66" s="111" t="s">
        <v>96</v>
      </c>
      <c r="D66" s="112"/>
      <c r="E66" s="113"/>
    </row>
    <row r="67" spans="2:5" s="28" customFormat="1" ht="15" customHeight="1">
      <c r="B67" s="83"/>
      <c r="C67" s="97"/>
      <c r="D67" s="97"/>
      <c r="E67" s="98"/>
    </row>
    <row r="68" spans="2:5" s="28" customFormat="1" ht="30" customHeight="1">
      <c r="B68" s="60"/>
      <c r="C68" s="62" t="s">
        <v>66</v>
      </c>
      <c r="D68" s="108" t="s">
        <v>92</v>
      </c>
      <c r="E68" s="110"/>
    </row>
    <row r="69" spans="2:5" s="28" customFormat="1" ht="35" customHeight="1">
      <c r="B69" s="60"/>
      <c r="C69" s="67"/>
      <c r="D69" s="74" t="s">
        <v>83</v>
      </c>
      <c r="E69" s="33" t="s">
        <v>25</v>
      </c>
    </row>
    <row r="70" spans="2:5" s="28" customFormat="1" ht="75" customHeight="1">
      <c r="B70" s="60"/>
      <c r="C70" s="67"/>
      <c r="D70" s="74" t="s">
        <v>85</v>
      </c>
      <c r="E70" s="33" t="s">
        <v>34</v>
      </c>
    </row>
    <row r="71" spans="2:5" s="28" customFormat="1" ht="49" customHeight="1">
      <c r="B71" s="60"/>
      <c r="C71" s="67"/>
      <c r="D71" s="74" t="s">
        <v>86</v>
      </c>
      <c r="E71" s="33" t="s">
        <v>114</v>
      </c>
    </row>
    <row r="72" spans="2:5" s="28" customFormat="1" ht="41" customHeight="1">
      <c r="B72" s="60"/>
      <c r="C72" s="67"/>
      <c r="D72" s="74" t="s">
        <v>88</v>
      </c>
      <c r="E72" s="33" t="s">
        <v>31</v>
      </c>
    </row>
    <row r="73" spans="2:5" s="28" customFormat="1" ht="70" customHeight="1">
      <c r="B73" s="60"/>
      <c r="C73" s="67"/>
      <c r="D73" s="74" t="s">
        <v>91</v>
      </c>
      <c r="E73" s="33" t="s">
        <v>32</v>
      </c>
    </row>
    <row r="74" spans="2:5" s="28" customFormat="1" ht="15" customHeight="1">
      <c r="B74" s="60"/>
      <c r="C74" s="84"/>
      <c r="D74" s="84"/>
      <c r="E74" s="85"/>
    </row>
    <row r="75" spans="2:5" s="28" customFormat="1" ht="30" customHeight="1">
      <c r="B75" s="60"/>
      <c r="C75" s="62" t="s">
        <v>66</v>
      </c>
      <c r="D75" s="108" t="s">
        <v>93</v>
      </c>
      <c r="E75" s="110"/>
    </row>
    <row r="76" spans="2:5" s="28" customFormat="1" ht="55" customHeight="1">
      <c r="B76" s="60"/>
      <c r="C76" s="67"/>
      <c r="D76" s="74" t="s">
        <v>83</v>
      </c>
      <c r="E76" s="33" t="s">
        <v>26</v>
      </c>
    </row>
    <row r="77" spans="2:5" s="28" customFormat="1" ht="71" customHeight="1">
      <c r="B77" s="61"/>
      <c r="C77" s="72"/>
      <c r="D77" s="74" t="s">
        <v>85</v>
      </c>
      <c r="E77" s="33" t="s">
        <v>33</v>
      </c>
    </row>
    <row r="78" spans="2:5" s="28" customFormat="1" ht="30" customHeight="1">
      <c r="E78" s="30"/>
    </row>
    <row r="79" spans="2:5" s="28" customFormat="1" ht="30" customHeight="1">
      <c r="B79" s="73" t="s">
        <v>97</v>
      </c>
      <c r="C79" s="108" t="s">
        <v>95</v>
      </c>
      <c r="D79" s="109"/>
      <c r="E79" s="110"/>
    </row>
    <row r="80" spans="2:5" s="28" customFormat="1" ht="30" customHeight="1">
      <c r="B80" s="86"/>
      <c r="C80" s="82"/>
      <c r="D80" s="82"/>
      <c r="E80" s="87"/>
    </row>
    <row r="81" spans="2:5" s="28" customFormat="1" ht="30" customHeight="1">
      <c r="B81" s="60"/>
      <c r="C81" s="62" t="s">
        <v>66</v>
      </c>
      <c r="D81" s="106" t="s">
        <v>27</v>
      </c>
      <c r="E81" s="107"/>
    </row>
    <row r="82" spans="2:5" s="28" customFormat="1" ht="48" customHeight="1">
      <c r="B82" s="60"/>
      <c r="C82" s="62" t="s">
        <v>66</v>
      </c>
      <c r="D82" s="106" t="s">
        <v>94</v>
      </c>
      <c r="E82" s="107"/>
    </row>
    <row r="83" spans="2:5" s="28" customFormat="1" ht="30" customHeight="1">
      <c r="B83" s="60"/>
      <c r="C83" s="62" t="s">
        <v>66</v>
      </c>
      <c r="D83" s="106" t="s">
        <v>29</v>
      </c>
      <c r="E83" s="107"/>
    </row>
    <row r="84" spans="2:5" s="28" customFormat="1" ht="30" customHeight="1">
      <c r="B84" s="61"/>
      <c r="C84" s="62" t="s">
        <v>66</v>
      </c>
      <c r="D84" s="106" t="s">
        <v>101</v>
      </c>
      <c r="E84" s="107"/>
    </row>
    <row r="85" spans="2:5" s="28" customFormat="1" ht="30" customHeight="1">
      <c r="D85" s="75"/>
      <c r="E85" s="30"/>
    </row>
    <row r="86" spans="2:5" s="28" customFormat="1" ht="64" customHeight="1">
      <c r="B86" s="73" t="s">
        <v>98</v>
      </c>
      <c r="C86" s="108" t="s">
        <v>113</v>
      </c>
      <c r="D86" s="109"/>
      <c r="E86" s="110"/>
    </row>
    <row r="87" spans="2:5" s="28" customFormat="1" ht="30" customHeight="1">
      <c r="E87" s="30"/>
    </row>
    <row r="88" spans="2:5" s="28" customFormat="1" ht="64" customHeight="1">
      <c r="B88" s="73" t="s">
        <v>99</v>
      </c>
      <c r="C88" s="108" t="s">
        <v>116</v>
      </c>
      <c r="D88" s="109"/>
      <c r="E88" s="110"/>
    </row>
    <row r="89" spans="2:5" s="28" customFormat="1" ht="30" customHeight="1">
      <c r="E89" s="30"/>
    </row>
    <row r="90" spans="2:5" s="28" customFormat="1" ht="30" customHeight="1">
      <c r="E90" s="30"/>
    </row>
    <row r="91" spans="2:5" s="28" customFormat="1" ht="30" customHeight="1">
      <c r="E91" s="30"/>
    </row>
    <row r="92" spans="2:5" s="28" customFormat="1" ht="30" customHeight="1">
      <c r="E92" s="30"/>
    </row>
  </sheetData>
  <mergeCells count="56">
    <mergeCell ref="C16:E16"/>
    <mergeCell ref="C24:E24"/>
    <mergeCell ref="D28:E28"/>
    <mergeCell ref="D26:E26"/>
    <mergeCell ref="D18:E18"/>
    <mergeCell ref="D20:E20"/>
    <mergeCell ref="D22:E22"/>
    <mergeCell ref="D21:E21"/>
    <mergeCell ref="D19:E19"/>
    <mergeCell ref="B31:E31"/>
    <mergeCell ref="C33:E33"/>
    <mergeCell ref="C34:E34"/>
    <mergeCell ref="D36:E36"/>
    <mergeCell ref="B25:E25"/>
    <mergeCell ref="B32:E32"/>
    <mergeCell ref="D41:E41"/>
    <mergeCell ref="D40:E40"/>
    <mergeCell ref="D54:E54"/>
    <mergeCell ref="D55:E55"/>
    <mergeCell ref="D56:E56"/>
    <mergeCell ref="D46:E46"/>
    <mergeCell ref="D47:E47"/>
    <mergeCell ref="D48:E48"/>
    <mergeCell ref="D49:E49"/>
    <mergeCell ref="D83:E83"/>
    <mergeCell ref="C86:E86"/>
    <mergeCell ref="C88:E88"/>
    <mergeCell ref="D29:E29"/>
    <mergeCell ref="D84:E84"/>
    <mergeCell ref="D75:E75"/>
    <mergeCell ref="C79:E79"/>
    <mergeCell ref="D81:E81"/>
    <mergeCell ref="D82:E82"/>
    <mergeCell ref="D57:E57"/>
    <mergeCell ref="C59:E59"/>
    <mergeCell ref="D61:E61"/>
    <mergeCell ref="C66:E66"/>
    <mergeCell ref="D68:E68"/>
    <mergeCell ref="C51:E51"/>
    <mergeCell ref="D53:E53"/>
    <mergeCell ref="C67:E67"/>
    <mergeCell ref="B6:C6"/>
    <mergeCell ref="C7:E7"/>
    <mergeCell ref="C8:E8"/>
    <mergeCell ref="C9:E9"/>
    <mergeCell ref="C10:E10"/>
    <mergeCell ref="C11:E11"/>
    <mergeCell ref="C12:E12"/>
    <mergeCell ref="C13:E13"/>
    <mergeCell ref="C14:E14"/>
    <mergeCell ref="B38:E38"/>
    <mergeCell ref="B50:E50"/>
    <mergeCell ref="B65:E65"/>
    <mergeCell ref="B58:E58"/>
    <mergeCell ref="D37:E37"/>
    <mergeCell ref="C39:E3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3501A-482B-154E-967A-B8F531068F59}">
  <sheetPr>
    <pageSetUpPr fitToPage="1"/>
  </sheetPr>
  <dimension ref="A1:S50"/>
  <sheetViews>
    <sheetView tabSelected="1" topLeftCell="A12" zoomScale="82" zoomScaleNormal="82" workbookViewId="0">
      <selection activeCell="I45" sqref="I45"/>
    </sheetView>
  </sheetViews>
  <sheetFormatPr baseColWidth="10" defaultRowHeight="16"/>
  <cols>
    <col min="1" max="1" width="3.19921875" style="4" customWidth="1"/>
    <col min="2" max="2" width="39" style="4" customWidth="1"/>
    <col min="3" max="3" width="38.796875" style="4" customWidth="1"/>
    <col min="4" max="4" width="21.59765625" style="4" customWidth="1"/>
    <col min="5" max="5" width="34" style="4" customWidth="1"/>
    <col min="6" max="6" width="27" style="4" customWidth="1"/>
    <col min="7" max="7" width="21.59765625" style="4" customWidth="1"/>
    <col min="8" max="9" width="21.59765625" style="14" customWidth="1"/>
    <col min="10" max="11" width="25.59765625" style="4" customWidth="1"/>
    <col min="12" max="12" width="3.3984375" style="4" customWidth="1"/>
    <col min="13" max="13" width="54.19921875" style="14" customWidth="1"/>
    <col min="14" max="14" width="3.3984375" style="4" customWidth="1"/>
    <col min="15" max="16" width="36.59765625" style="4" customWidth="1"/>
    <col min="17" max="18" width="23.3984375" style="9" customWidth="1"/>
    <col min="19" max="19" width="3.59765625" style="4" customWidth="1"/>
    <col min="20" max="16384" width="11" style="4"/>
  </cols>
  <sheetData>
    <row r="1" spans="1:19">
      <c r="A1" s="49"/>
      <c r="B1" s="49"/>
      <c r="C1" s="49"/>
      <c r="D1" s="49"/>
      <c r="E1" s="49"/>
      <c r="F1" s="49"/>
      <c r="G1" s="49"/>
      <c r="H1" s="50"/>
      <c r="I1" s="50"/>
      <c r="J1" s="49"/>
      <c r="K1" s="49"/>
      <c r="L1" s="49"/>
      <c r="M1" s="50"/>
      <c r="N1" s="49"/>
      <c r="O1" s="49"/>
      <c r="P1" s="49"/>
      <c r="Q1" s="51"/>
      <c r="R1" s="51"/>
      <c r="S1" s="49"/>
    </row>
    <row r="2" spans="1:19" ht="17" thickBot="1">
      <c r="A2" s="49"/>
      <c r="B2" s="147"/>
      <c r="C2" s="147"/>
      <c r="D2" s="147"/>
      <c r="E2" s="147"/>
      <c r="F2" s="147"/>
      <c r="G2" s="147"/>
      <c r="H2" s="150"/>
      <c r="I2" s="150"/>
      <c r="J2" s="147"/>
      <c r="K2" s="147"/>
      <c r="L2" s="147"/>
      <c r="M2" s="150"/>
      <c r="N2" s="147"/>
      <c r="O2" s="147"/>
      <c r="P2" s="147"/>
      <c r="Q2" s="151"/>
      <c r="R2" s="151"/>
      <c r="S2" s="49"/>
    </row>
    <row r="3" spans="1:19" ht="56" customHeight="1">
      <c r="A3" s="49"/>
      <c r="B3" s="147"/>
      <c r="C3" s="180" t="s">
        <v>59</v>
      </c>
      <c r="D3" s="181"/>
      <c r="E3" s="181"/>
      <c r="F3" s="181"/>
      <c r="G3" s="181"/>
      <c r="H3" s="181"/>
      <c r="I3" s="181"/>
      <c r="J3" s="181"/>
      <c r="K3" s="181"/>
      <c r="L3" s="181"/>
      <c r="M3" s="182"/>
      <c r="N3" s="147"/>
      <c r="O3" s="147"/>
      <c r="P3" s="147"/>
      <c r="Q3" s="151"/>
      <c r="R3" s="151"/>
      <c r="S3" s="49"/>
    </row>
    <row r="4" spans="1:19" ht="17" thickBot="1">
      <c r="A4" s="49"/>
      <c r="B4" s="147"/>
      <c r="C4" s="183"/>
      <c r="D4" s="184"/>
      <c r="E4" s="184"/>
      <c r="F4" s="184"/>
      <c r="G4" s="184"/>
      <c r="H4" s="184"/>
      <c r="I4" s="184"/>
      <c r="J4" s="184"/>
      <c r="K4" s="184"/>
      <c r="L4" s="184"/>
      <c r="M4" s="185"/>
      <c r="N4" s="147"/>
      <c r="O4" s="147"/>
      <c r="P4" s="147"/>
      <c r="Q4" s="151"/>
      <c r="R4" s="151"/>
      <c r="S4" s="49"/>
    </row>
    <row r="5" spans="1:19" ht="28">
      <c r="A5" s="49"/>
      <c r="B5" s="147"/>
      <c r="C5" s="152"/>
      <c r="D5" s="152"/>
      <c r="E5" s="179" t="s">
        <v>60</v>
      </c>
      <c r="F5" s="179"/>
      <c r="G5" s="179"/>
      <c r="H5" s="179"/>
      <c r="I5" s="179"/>
      <c r="J5" s="179"/>
      <c r="K5" s="179"/>
      <c r="L5" s="152"/>
      <c r="M5" s="152"/>
      <c r="N5" s="147"/>
      <c r="O5" s="147"/>
      <c r="P5" s="147"/>
      <c r="Q5" s="151"/>
      <c r="R5" s="151"/>
      <c r="S5" s="49"/>
    </row>
    <row r="6" spans="1:19" ht="35">
      <c r="A6" s="49"/>
      <c r="B6" s="147"/>
      <c r="C6" s="153"/>
      <c r="D6" s="153"/>
      <c r="E6" s="147"/>
      <c r="F6" s="153"/>
      <c r="G6" s="153"/>
      <c r="H6" s="153"/>
      <c r="I6" s="153"/>
      <c r="J6" s="153"/>
      <c r="K6" s="153"/>
      <c r="L6" s="153"/>
      <c r="M6" s="153"/>
      <c r="N6" s="147"/>
      <c r="O6" s="147"/>
      <c r="P6" s="137" t="s">
        <v>39</v>
      </c>
      <c r="Q6" s="138"/>
      <c r="R6" s="151"/>
      <c r="S6" s="49"/>
    </row>
    <row r="7" spans="1:19" ht="35">
      <c r="A7" s="49"/>
      <c r="B7" s="147"/>
      <c r="C7" s="153"/>
      <c r="D7" s="153"/>
      <c r="E7" s="153"/>
      <c r="F7" s="153"/>
      <c r="G7" s="153"/>
      <c r="H7" s="153"/>
      <c r="I7" s="153"/>
      <c r="J7" s="153"/>
      <c r="K7" s="153"/>
      <c r="L7" s="153"/>
      <c r="M7" s="153"/>
      <c r="N7" s="147"/>
      <c r="O7" s="147"/>
      <c r="P7" s="139"/>
      <c r="Q7" s="140"/>
      <c r="R7" s="151"/>
      <c r="S7" s="49"/>
    </row>
    <row r="8" spans="1:19" ht="35">
      <c r="A8" s="49"/>
      <c r="B8" s="147"/>
      <c r="C8" s="147"/>
      <c r="D8" s="147"/>
      <c r="E8" s="153"/>
      <c r="F8" s="154"/>
      <c r="G8" s="153"/>
      <c r="H8" s="153"/>
      <c r="I8" s="153"/>
      <c r="J8" s="153"/>
      <c r="K8" s="153"/>
      <c r="L8" s="153"/>
      <c r="M8" s="153"/>
      <c r="N8" s="147"/>
      <c r="O8" s="147"/>
      <c r="P8" s="141"/>
      <c r="Q8" s="142"/>
      <c r="R8" s="151"/>
      <c r="S8" s="49"/>
    </row>
    <row r="9" spans="1:19" ht="19" customHeight="1">
      <c r="A9" s="49"/>
      <c r="B9" s="147"/>
      <c r="C9" s="150"/>
      <c r="D9" s="150"/>
      <c r="E9" s="150"/>
      <c r="F9" s="150"/>
      <c r="G9" s="150"/>
      <c r="H9" s="150"/>
      <c r="I9" s="150"/>
      <c r="J9" s="150"/>
      <c r="K9" s="150"/>
      <c r="L9" s="150"/>
      <c r="M9" s="150"/>
      <c r="N9" s="147"/>
      <c r="O9" s="147"/>
      <c r="P9" s="147"/>
      <c r="Q9" s="151"/>
      <c r="R9" s="151"/>
      <c r="S9" s="49"/>
    </row>
    <row r="10" spans="1:19" ht="29" customHeight="1">
      <c r="A10" s="49"/>
      <c r="B10" s="178" t="s">
        <v>125</v>
      </c>
      <c r="C10" s="178"/>
      <c r="D10" s="178"/>
      <c r="E10" s="178"/>
      <c r="F10" s="178"/>
      <c r="G10" s="178"/>
      <c r="H10" s="178"/>
      <c r="I10" s="178"/>
      <c r="J10" s="178"/>
      <c r="K10" s="178"/>
      <c r="L10" s="178"/>
      <c r="M10" s="178"/>
      <c r="N10" s="178"/>
      <c r="O10" s="178"/>
      <c r="P10" s="178"/>
      <c r="Q10" s="178"/>
      <c r="R10" s="178"/>
      <c r="S10" s="49"/>
    </row>
    <row r="11" spans="1:19" ht="29" customHeight="1">
      <c r="A11" s="49"/>
      <c r="B11" s="178" t="s">
        <v>126</v>
      </c>
      <c r="C11" s="178"/>
      <c r="D11" s="178"/>
      <c r="E11" s="178"/>
      <c r="F11" s="178"/>
      <c r="G11" s="178"/>
      <c r="H11" s="178"/>
      <c r="I11" s="178"/>
      <c r="J11" s="178"/>
      <c r="K11" s="178"/>
      <c r="L11" s="178"/>
      <c r="M11" s="178"/>
      <c r="N11" s="178"/>
      <c r="O11" s="178"/>
      <c r="P11" s="178"/>
      <c r="Q11" s="178"/>
      <c r="R11" s="178"/>
      <c r="S11" s="49"/>
    </row>
    <row r="12" spans="1:19" ht="26" customHeight="1" thickBot="1">
      <c r="A12" s="49"/>
      <c r="B12" s="147"/>
      <c r="C12" s="147"/>
      <c r="D12" s="147"/>
      <c r="E12" s="147"/>
      <c r="F12" s="147"/>
      <c r="G12" s="147"/>
      <c r="H12" s="150"/>
      <c r="I12" s="150"/>
      <c r="J12" s="147"/>
      <c r="K12" s="147"/>
      <c r="L12" s="147"/>
      <c r="M12" s="150"/>
      <c r="N12" s="147"/>
      <c r="O12" s="147"/>
      <c r="P12" s="147"/>
      <c r="Q12" s="151"/>
      <c r="R12" s="151"/>
      <c r="S12" s="49"/>
    </row>
    <row r="13" spans="1:19" ht="26" customHeight="1" thickBot="1">
      <c r="A13" s="49"/>
      <c r="B13" s="134" t="s">
        <v>139</v>
      </c>
      <c r="C13" s="135"/>
      <c r="D13" s="136"/>
      <c r="E13" s="147"/>
      <c r="F13" s="147"/>
      <c r="G13" s="147"/>
      <c r="H13" s="150"/>
      <c r="I13" s="150"/>
      <c r="J13" s="147"/>
      <c r="K13" s="147"/>
      <c r="L13" s="147"/>
      <c r="M13" s="150"/>
      <c r="N13" s="147"/>
      <c r="O13" s="147"/>
      <c r="P13" s="147"/>
      <c r="Q13" s="151"/>
      <c r="R13" s="151"/>
      <c r="S13" s="49"/>
    </row>
    <row r="14" spans="1:19" ht="17" thickBot="1">
      <c r="A14" s="49"/>
      <c r="B14" s="147"/>
      <c r="C14" s="147"/>
      <c r="D14" s="147"/>
      <c r="E14" s="147"/>
      <c r="F14" s="147"/>
      <c r="G14" s="147"/>
      <c r="H14" s="150"/>
      <c r="I14" s="150"/>
      <c r="J14" s="147"/>
      <c r="K14" s="147"/>
      <c r="L14" s="147"/>
      <c r="M14" s="150"/>
      <c r="N14" s="147"/>
      <c r="O14" s="147"/>
      <c r="P14" s="147"/>
      <c r="Q14" s="151"/>
      <c r="R14" s="151"/>
      <c r="S14" s="49"/>
    </row>
    <row r="15" spans="1:19" s="12" customFormat="1" ht="33" customHeight="1" thickBot="1">
      <c r="A15" s="49"/>
      <c r="B15" s="186" t="s">
        <v>16</v>
      </c>
      <c r="C15" s="187"/>
      <c r="D15" s="147"/>
      <c r="E15" s="147"/>
      <c r="F15" s="147"/>
      <c r="G15" s="148"/>
      <c r="H15" s="148"/>
      <c r="I15" s="150"/>
      <c r="J15" s="147"/>
      <c r="K15" s="147"/>
      <c r="L15" s="147"/>
      <c r="M15" s="150"/>
      <c r="N15" s="147"/>
      <c r="O15" s="147"/>
      <c r="P15" s="147"/>
      <c r="Q15" s="151"/>
      <c r="R15" s="151"/>
      <c r="S15" s="49"/>
    </row>
    <row r="16" spans="1:19" ht="52" thickBot="1">
      <c r="A16" s="49"/>
      <c r="B16" s="147"/>
      <c r="C16" s="147"/>
      <c r="D16" s="147"/>
      <c r="E16" s="149"/>
      <c r="F16" s="147"/>
      <c r="G16" s="147"/>
      <c r="H16" s="18" t="s">
        <v>8</v>
      </c>
      <c r="I16" s="10" t="s">
        <v>9</v>
      </c>
      <c r="J16" s="10" t="s">
        <v>10</v>
      </c>
      <c r="K16" s="10" t="s">
        <v>11</v>
      </c>
      <c r="L16" s="147"/>
      <c r="M16" s="150"/>
      <c r="N16" s="147"/>
      <c r="O16" s="147"/>
      <c r="P16" s="147"/>
      <c r="Q16" s="151"/>
      <c r="R16" s="151"/>
      <c r="S16" s="49"/>
    </row>
    <row r="17" spans="1:19" s="3" customFormat="1" ht="44" customHeight="1" thickBot="1">
      <c r="A17" s="52"/>
      <c r="B17" s="55" t="s">
        <v>115</v>
      </c>
      <c r="E17" s="24"/>
      <c r="F17" s="156"/>
      <c r="G17" s="155"/>
      <c r="H17" s="18">
        <v>2019</v>
      </c>
      <c r="I17" s="15">
        <v>43282</v>
      </c>
      <c r="J17" s="15">
        <v>43646</v>
      </c>
      <c r="K17" s="11">
        <f>NETWORKDAYS(I17,J17)/10</f>
        <v>26</v>
      </c>
      <c r="L17" s="155"/>
      <c r="M17" s="155"/>
      <c r="N17" s="155"/>
      <c r="O17" s="155"/>
      <c r="P17" s="155"/>
      <c r="Q17" s="155"/>
      <c r="R17" s="155"/>
      <c r="S17" s="52"/>
    </row>
    <row r="18" spans="1:19" s="3" customFormat="1" ht="44" customHeight="1">
      <c r="A18" s="52"/>
      <c r="B18" s="157" t="s">
        <v>44</v>
      </c>
      <c r="C18" s="155"/>
      <c r="D18" s="158"/>
      <c r="E18" s="159"/>
      <c r="F18" s="156"/>
      <c r="G18" s="155"/>
      <c r="H18" s="152"/>
      <c r="I18" s="160"/>
      <c r="J18" s="160"/>
      <c r="K18" s="161"/>
      <c r="L18" s="155"/>
      <c r="M18" s="155"/>
      <c r="N18" s="155"/>
      <c r="O18" s="155"/>
      <c r="P18" s="155"/>
      <c r="Q18" s="155"/>
      <c r="R18" s="155"/>
      <c r="S18" s="52"/>
    </row>
    <row r="19" spans="1:19" ht="17" thickBot="1">
      <c r="A19" s="49"/>
      <c r="B19" s="147"/>
      <c r="C19" s="147"/>
      <c r="D19" s="147"/>
      <c r="E19" s="149"/>
      <c r="F19" s="147"/>
      <c r="G19" s="147"/>
      <c r="H19" s="150"/>
      <c r="I19" s="150"/>
      <c r="J19" s="147"/>
      <c r="K19" s="147"/>
      <c r="L19" s="147"/>
      <c r="M19" s="150"/>
      <c r="N19" s="147"/>
      <c r="O19" s="147"/>
      <c r="P19" s="147"/>
      <c r="Q19" s="151"/>
      <c r="R19" s="151"/>
      <c r="S19" s="49"/>
    </row>
    <row r="20" spans="1:19" ht="62" customHeight="1" thickBot="1">
      <c r="A20" s="49"/>
      <c r="B20" s="44" t="s">
        <v>136</v>
      </c>
      <c r="C20" s="42"/>
      <c r="D20" s="42"/>
      <c r="E20" s="42"/>
      <c r="F20" s="42"/>
      <c r="G20" s="42"/>
      <c r="H20" s="43"/>
      <c r="I20" s="43"/>
      <c r="J20" s="171" t="s">
        <v>61</v>
      </c>
      <c r="K20" s="172"/>
      <c r="M20" s="146" t="s">
        <v>138</v>
      </c>
      <c r="O20" s="128" t="s">
        <v>21</v>
      </c>
      <c r="P20" s="129"/>
      <c r="Q20" s="151"/>
      <c r="R20" s="151"/>
      <c r="S20" s="49"/>
    </row>
    <row r="21" spans="1:19" ht="17" thickBot="1">
      <c r="A21" s="49"/>
      <c r="B21" s="147"/>
      <c r="C21" s="147"/>
      <c r="D21" s="147"/>
      <c r="E21" s="147"/>
      <c r="F21" s="147"/>
      <c r="G21" s="147"/>
      <c r="H21" s="150"/>
      <c r="I21" s="150"/>
      <c r="J21" s="147"/>
      <c r="K21" s="147"/>
      <c r="L21" s="147"/>
      <c r="M21" s="17"/>
      <c r="N21" s="147"/>
      <c r="O21" s="147"/>
      <c r="P21" s="147"/>
      <c r="Q21" s="151"/>
      <c r="R21" s="151"/>
      <c r="S21" s="49"/>
    </row>
    <row r="22" spans="1:19" s="1" customFormat="1" ht="75" customHeight="1" thickBot="1">
      <c r="A22" s="53"/>
      <c r="B22" s="2" t="s">
        <v>0</v>
      </c>
      <c r="C22" s="2" t="s">
        <v>1</v>
      </c>
      <c r="D22" s="2" t="s">
        <v>2</v>
      </c>
      <c r="E22" s="2" t="s">
        <v>19</v>
      </c>
      <c r="F22" s="2" t="s">
        <v>20</v>
      </c>
      <c r="G22" s="2" t="s">
        <v>3</v>
      </c>
      <c r="H22" s="2" t="s">
        <v>4</v>
      </c>
      <c r="I22" s="168" t="s">
        <v>5</v>
      </c>
      <c r="J22" s="173" t="s">
        <v>6</v>
      </c>
      <c r="K22" s="173" t="s">
        <v>7</v>
      </c>
      <c r="M22" s="19" t="s">
        <v>17</v>
      </c>
      <c r="O22" s="13" t="s">
        <v>134</v>
      </c>
      <c r="P22" s="40" t="s">
        <v>12</v>
      </c>
      <c r="Q22" s="148"/>
      <c r="R22" s="148"/>
      <c r="S22" s="53"/>
    </row>
    <row r="23" spans="1:19" s="6" customFormat="1" ht="39" customHeight="1" thickBot="1">
      <c r="A23" s="54"/>
      <c r="B23" s="5"/>
      <c r="C23" s="5"/>
      <c r="D23" s="5"/>
      <c r="E23" s="41"/>
      <c r="F23" s="41"/>
      <c r="G23" s="16"/>
      <c r="H23" s="21"/>
      <c r="I23" s="20" t="e">
        <f t="shared" ref="I23:I33" si="0">H23/$E$17</f>
        <v>#DIV/0!</v>
      </c>
      <c r="J23" s="174" t="e">
        <f>(K23*$E$17)-H23</f>
        <v>#DIV/0!</v>
      </c>
      <c r="K23" s="175" t="e">
        <f>H23/M23</f>
        <v>#DIV/0!</v>
      </c>
      <c r="M23" s="39"/>
      <c r="O23" s="7">
        <f t="shared" ref="O23:O33" si="1">NETWORKDAYS(E23,F23)/10</f>
        <v>0</v>
      </c>
      <c r="P23" s="8" t="e">
        <f t="shared" ref="P23:P33" si="2">($K$17*$H23)/($O23*$M23)</f>
        <v>#DIV/0!</v>
      </c>
      <c r="Q23" s="151"/>
      <c r="R23" s="151"/>
      <c r="S23" s="54"/>
    </row>
    <row r="24" spans="1:19" ht="39" customHeight="1" thickBot="1">
      <c r="A24" s="49"/>
      <c r="B24" s="5"/>
      <c r="C24" s="5"/>
      <c r="D24" s="5"/>
      <c r="E24" s="41"/>
      <c r="F24" s="41"/>
      <c r="G24" s="16"/>
      <c r="H24" s="22"/>
      <c r="I24" s="20" t="e">
        <f t="shared" si="0"/>
        <v>#DIV/0!</v>
      </c>
      <c r="J24" s="176" t="e">
        <f t="shared" ref="J24:J33" si="3">(K24*$E$17)-H24</f>
        <v>#DIV/0!</v>
      </c>
      <c r="K24" s="177" t="e">
        <f t="shared" ref="K24:K33" si="4">H24/M24</f>
        <v>#DIV/0!</v>
      </c>
      <c r="L24" s="6"/>
      <c r="M24" s="39"/>
      <c r="O24" s="7">
        <f t="shared" si="1"/>
        <v>0</v>
      </c>
      <c r="P24" s="8" t="e">
        <f t="shared" si="2"/>
        <v>#DIV/0!</v>
      </c>
      <c r="Q24" s="151"/>
      <c r="R24" s="151"/>
      <c r="S24" s="49"/>
    </row>
    <row r="25" spans="1:19" ht="39" customHeight="1" thickBot="1">
      <c r="A25" s="49"/>
      <c r="B25" s="5"/>
      <c r="C25" s="5"/>
      <c r="D25" s="5"/>
      <c r="E25" s="41"/>
      <c r="F25" s="41"/>
      <c r="G25" s="16"/>
      <c r="H25" s="22"/>
      <c r="I25" s="20" t="e">
        <f t="shared" si="0"/>
        <v>#DIV/0!</v>
      </c>
      <c r="J25" s="176" t="e">
        <f t="shared" si="3"/>
        <v>#DIV/0!</v>
      </c>
      <c r="K25" s="177" t="e">
        <f t="shared" si="4"/>
        <v>#DIV/0!</v>
      </c>
      <c r="L25" s="6"/>
      <c r="M25" s="39"/>
      <c r="O25" s="7">
        <f t="shared" si="1"/>
        <v>0</v>
      </c>
      <c r="P25" s="8" t="e">
        <f t="shared" si="2"/>
        <v>#DIV/0!</v>
      </c>
      <c r="Q25" s="151"/>
      <c r="R25" s="151"/>
      <c r="S25" s="49"/>
    </row>
    <row r="26" spans="1:19" ht="39" customHeight="1" thickBot="1">
      <c r="A26" s="49"/>
      <c r="B26" s="5"/>
      <c r="C26" s="5"/>
      <c r="D26" s="5"/>
      <c r="E26" s="41"/>
      <c r="F26" s="41"/>
      <c r="G26" s="16"/>
      <c r="H26" s="22"/>
      <c r="I26" s="20" t="e">
        <f t="shared" si="0"/>
        <v>#DIV/0!</v>
      </c>
      <c r="J26" s="176" t="e">
        <f t="shared" si="3"/>
        <v>#DIV/0!</v>
      </c>
      <c r="K26" s="177" t="e">
        <f t="shared" si="4"/>
        <v>#DIV/0!</v>
      </c>
      <c r="L26" s="6"/>
      <c r="M26" s="39"/>
      <c r="O26" s="7">
        <f t="shared" si="1"/>
        <v>0</v>
      </c>
      <c r="P26" s="8" t="e">
        <f t="shared" si="2"/>
        <v>#DIV/0!</v>
      </c>
      <c r="Q26" s="151"/>
      <c r="R26" s="151"/>
      <c r="S26" s="49"/>
    </row>
    <row r="27" spans="1:19" ht="39" customHeight="1" thickBot="1">
      <c r="A27" s="49"/>
      <c r="B27" s="5"/>
      <c r="C27" s="5"/>
      <c r="D27" s="5"/>
      <c r="E27" s="41"/>
      <c r="F27" s="41"/>
      <c r="G27" s="16"/>
      <c r="H27" s="22"/>
      <c r="I27" s="20" t="e">
        <f t="shared" si="0"/>
        <v>#DIV/0!</v>
      </c>
      <c r="J27" s="176" t="e">
        <f t="shared" si="3"/>
        <v>#DIV/0!</v>
      </c>
      <c r="K27" s="177" t="e">
        <f t="shared" si="4"/>
        <v>#DIV/0!</v>
      </c>
      <c r="L27" s="6"/>
      <c r="M27" s="39"/>
      <c r="O27" s="7">
        <f t="shared" si="1"/>
        <v>0</v>
      </c>
      <c r="P27" s="8" t="e">
        <f t="shared" si="2"/>
        <v>#DIV/0!</v>
      </c>
      <c r="Q27" s="151"/>
      <c r="R27" s="151"/>
      <c r="S27" s="49"/>
    </row>
    <row r="28" spans="1:19" ht="39" customHeight="1" thickBot="1">
      <c r="A28" s="49"/>
      <c r="B28" s="5"/>
      <c r="C28" s="5"/>
      <c r="D28" s="5"/>
      <c r="E28" s="41"/>
      <c r="F28" s="41"/>
      <c r="G28" s="16"/>
      <c r="H28" s="22"/>
      <c r="I28" s="20" t="e">
        <f t="shared" si="0"/>
        <v>#DIV/0!</v>
      </c>
      <c r="J28" s="176" t="e">
        <f t="shared" si="3"/>
        <v>#DIV/0!</v>
      </c>
      <c r="K28" s="177" t="e">
        <f t="shared" si="4"/>
        <v>#DIV/0!</v>
      </c>
      <c r="L28" s="6"/>
      <c r="M28" s="39"/>
      <c r="O28" s="7">
        <f t="shared" si="1"/>
        <v>0</v>
      </c>
      <c r="P28" s="8" t="e">
        <f t="shared" si="2"/>
        <v>#DIV/0!</v>
      </c>
      <c r="Q28" s="151"/>
      <c r="R28" s="151"/>
      <c r="S28" s="49"/>
    </row>
    <row r="29" spans="1:19" ht="39" customHeight="1" thickBot="1">
      <c r="A29" s="49"/>
      <c r="B29" s="5"/>
      <c r="C29" s="5"/>
      <c r="D29" s="5"/>
      <c r="E29" s="41"/>
      <c r="F29" s="41"/>
      <c r="G29" s="16"/>
      <c r="H29" s="22"/>
      <c r="I29" s="20" t="e">
        <f t="shared" si="0"/>
        <v>#DIV/0!</v>
      </c>
      <c r="J29" s="176" t="e">
        <f t="shared" si="3"/>
        <v>#DIV/0!</v>
      </c>
      <c r="K29" s="177" t="e">
        <f t="shared" si="4"/>
        <v>#DIV/0!</v>
      </c>
      <c r="L29" s="6"/>
      <c r="M29" s="39"/>
      <c r="O29" s="7">
        <f t="shared" si="1"/>
        <v>0</v>
      </c>
      <c r="P29" s="8" t="e">
        <f t="shared" si="2"/>
        <v>#DIV/0!</v>
      </c>
      <c r="Q29" s="151"/>
      <c r="R29" s="151"/>
      <c r="S29" s="49"/>
    </row>
    <row r="30" spans="1:19" ht="39" customHeight="1" thickBot="1">
      <c r="A30" s="49"/>
      <c r="B30" s="5"/>
      <c r="C30" s="5"/>
      <c r="D30" s="5"/>
      <c r="E30" s="41"/>
      <c r="F30" s="41"/>
      <c r="G30" s="16"/>
      <c r="H30" s="22"/>
      <c r="I30" s="20" t="e">
        <f t="shared" si="0"/>
        <v>#DIV/0!</v>
      </c>
      <c r="J30" s="176" t="e">
        <f t="shared" si="3"/>
        <v>#DIV/0!</v>
      </c>
      <c r="K30" s="177" t="e">
        <f t="shared" si="4"/>
        <v>#DIV/0!</v>
      </c>
      <c r="L30" s="6"/>
      <c r="M30" s="39"/>
      <c r="O30" s="7">
        <f t="shared" si="1"/>
        <v>0</v>
      </c>
      <c r="P30" s="8" t="e">
        <f t="shared" si="2"/>
        <v>#DIV/0!</v>
      </c>
      <c r="Q30" s="151"/>
      <c r="R30" s="151"/>
      <c r="S30" s="49"/>
    </row>
    <row r="31" spans="1:19" ht="39" customHeight="1" thickBot="1">
      <c r="A31" s="49"/>
      <c r="B31" s="5"/>
      <c r="C31" s="5"/>
      <c r="D31" s="5"/>
      <c r="E31" s="41"/>
      <c r="F31" s="41"/>
      <c r="G31" s="16"/>
      <c r="H31" s="22"/>
      <c r="I31" s="20" t="e">
        <f t="shared" si="0"/>
        <v>#DIV/0!</v>
      </c>
      <c r="J31" s="176" t="e">
        <f t="shared" si="3"/>
        <v>#DIV/0!</v>
      </c>
      <c r="K31" s="177" t="e">
        <f t="shared" si="4"/>
        <v>#DIV/0!</v>
      </c>
      <c r="L31" s="6"/>
      <c r="M31" s="39"/>
      <c r="O31" s="7">
        <f t="shared" si="1"/>
        <v>0</v>
      </c>
      <c r="P31" s="8" t="e">
        <f t="shared" si="2"/>
        <v>#DIV/0!</v>
      </c>
      <c r="Q31" s="151"/>
      <c r="R31" s="151"/>
      <c r="S31" s="49"/>
    </row>
    <row r="32" spans="1:19" ht="39" customHeight="1" thickBot="1">
      <c r="A32" s="49"/>
      <c r="B32" s="5"/>
      <c r="C32" s="5"/>
      <c r="D32" s="5"/>
      <c r="E32" s="41"/>
      <c r="F32" s="41"/>
      <c r="G32" s="16"/>
      <c r="H32" s="22"/>
      <c r="I32" s="20" t="e">
        <f t="shared" si="0"/>
        <v>#DIV/0!</v>
      </c>
      <c r="J32" s="176" t="e">
        <f t="shared" si="3"/>
        <v>#DIV/0!</v>
      </c>
      <c r="K32" s="177" t="e">
        <f t="shared" si="4"/>
        <v>#DIV/0!</v>
      </c>
      <c r="L32" s="6"/>
      <c r="M32" s="39"/>
      <c r="O32" s="7">
        <f t="shared" si="1"/>
        <v>0</v>
      </c>
      <c r="P32" s="8" t="e">
        <f t="shared" si="2"/>
        <v>#DIV/0!</v>
      </c>
      <c r="Q32" s="151"/>
      <c r="R32" s="151"/>
      <c r="S32" s="49"/>
    </row>
    <row r="33" spans="1:19" ht="39" customHeight="1" thickBot="1">
      <c r="A33" s="49"/>
      <c r="B33" s="5"/>
      <c r="C33" s="5"/>
      <c r="D33" s="5"/>
      <c r="E33" s="41"/>
      <c r="F33" s="41"/>
      <c r="G33" s="16"/>
      <c r="H33" s="23"/>
      <c r="I33" s="20" t="e">
        <f t="shared" si="0"/>
        <v>#DIV/0!</v>
      </c>
      <c r="J33" s="176" t="e">
        <f t="shared" si="3"/>
        <v>#DIV/0!</v>
      </c>
      <c r="K33" s="177" t="e">
        <f t="shared" si="4"/>
        <v>#DIV/0!</v>
      </c>
      <c r="L33" s="6"/>
      <c r="M33" s="39"/>
      <c r="O33" s="7">
        <f t="shared" si="1"/>
        <v>0</v>
      </c>
      <c r="P33" s="8" t="e">
        <f t="shared" si="2"/>
        <v>#DIV/0!</v>
      </c>
      <c r="Q33" s="151"/>
      <c r="R33" s="151"/>
      <c r="S33" s="49"/>
    </row>
    <row r="34" spans="1:19" ht="18" customHeight="1" thickBot="1">
      <c r="A34" s="49"/>
      <c r="B34" s="147"/>
      <c r="C34" s="147"/>
      <c r="D34" s="147"/>
      <c r="G34" s="147"/>
      <c r="H34" s="150"/>
      <c r="I34" s="150"/>
      <c r="J34" s="147"/>
      <c r="L34" s="147"/>
      <c r="N34" s="147"/>
      <c r="O34" s="147"/>
      <c r="P34" s="147"/>
      <c r="Q34" s="151"/>
      <c r="R34" s="151"/>
      <c r="S34" s="49"/>
    </row>
    <row r="35" spans="1:19" ht="30" customHeight="1">
      <c r="A35" s="49"/>
      <c r="B35" s="147"/>
      <c r="C35" s="147"/>
      <c r="D35" s="147"/>
      <c r="E35" s="130" t="s">
        <v>18</v>
      </c>
      <c r="F35" s="131"/>
      <c r="G35" s="147"/>
      <c r="H35" s="150"/>
      <c r="I35" s="150"/>
      <c r="J35" s="147"/>
      <c r="K35" s="169" t="s">
        <v>137</v>
      </c>
      <c r="L35" s="147"/>
      <c r="M35" s="163" t="s">
        <v>13</v>
      </c>
      <c r="N35" s="147"/>
      <c r="O35" s="147"/>
      <c r="P35" s="147"/>
      <c r="Q35" s="151"/>
      <c r="R35" s="151"/>
      <c r="S35" s="49"/>
    </row>
    <row r="36" spans="1:19" ht="30" customHeight="1" thickBot="1">
      <c r="A36" s="49"/>
      <c r="B36" s="147"/>
      <c r="C36" s="147"/>
      <c r="D36" s="147"/>
      <c r="E36" s="132"/>
      <c r="F36" s="133"/>
      <c r="G36" s="147"/>
      <c r="H36" s="150"/>
      <c r="I36" s="150"/>
      <c r="J36" s="147"/>
      <c r="K36" s="170"/>
      <c r="L36" s="147"/>
      <c r="M36" s="164">
        <v>189600</v>
      </c>
      <c r="N36" s="147"/>
      <c r="O36" s="147"/>
      <c r="P36" s="147"/>
      <c r="Q36" s="151"/>
      <c r="R36" s="151"/>
      <c r="S36" s="49"/>
    </row>
    <row r="37" spans="1:19" ht="30" customHeight="1">
      <c r="A37" s="49"/>
      <c r="B37" s="147"/>
      <c r="C37" s="147"/>
      <c r="D37" s="147"/>
      <c r="E37" s="162"/>
      <c r="F37" s="162"/>
      <c r="G37" s="147"/>
      <c r="H37" s="150"/>
      <c r="I37" s="150"/>
      <c r="J37" s="147"/>
      <c r="K37" s="147"/>
      <c r="L37" s="147"/>
      <c r="M37" s="163" t="s">
        <v>23</v>
      </c>
      <c r="N37" s="147"/>
      <c r="O37" s="147"/>
      <c r="P37" s="147"/>
      <c r="Q37" s="151"/>
      <c r="R37" s="151"/>
      <c r="S37" s="49"/>
    </row>
    <row r="38" spans="1:19" ht="30" customHeight="1" thickBot="1">
      <c r="A38" s="49"/>
      <c r="B38" s="147"/>
      <c r="C38" s="147"/>
      <c r="D38" s="147"/>
      <c r="E38" s="162"/>
      <c r="F38" s="162"/>
      <c r="G38" s="147"/>
      <c r="H38" s="150"/>
      <c r="I38" s="150"/>
      <c r="J38" s="147"/>
      <c r="K38" s="147"/>
      <c r="L38" s="147"/>
      <c r="M38" s="164">
        <v>192300</v>
      </c>
      <c r="N38" s="147"/>
      <c r="O38" s="147"/>
      <c r="P38" s="147"/>
      <c r="Q38" s="151"/>
      <c r="R38" s="151"/>
      <c r="S38" s="49"/>
    </row>
    <row r="39" spans="1:19" ht="30" customHeight="1">
      <c r="A39" s="49"/>
      <c r="B39" s="147"/>
      <c r="C39" s="147"/>
      <c r="D39" s="147"/>
      <c r="E39" s="147"/>
      <c r="F39" s="147"/>
      <c r="G39" s="147"/>
      <c r="H39" s="150"/>
      <c r="I39" s="150"/>
      <c r="J39" s="147"/>
      <c r="K39" s="147"/>
      <c r="L39" s="147"/>
      <c r="M39" s="165" t="s">
        <v>22</v>
      </c>
      <c r="N39" s="147"/>
      <c r="O39" s="147" t="s">
        <v>135</v>
      </c>
      <c r="P39" s="147"/>
      <c r="Q39" s="151"/>
      <c r="R39" s="151"/>
      <c r="S39" s="49"/>
    </row>
    <row r="40" spans="1:19" ht="30" customHeight="1" thickBot="1">
      <c r="A40" s="49"/>
      <c r="B40" s="26" t="s">
        <v>40</v>
      </c>
      <c r="C40" s="45" t="s">
        <v>41</v>
      </c>
      <c r="D40" s="25"/>
      <c r="E40" s="25"/>
      <c r="F40" s="25"/>
      <c r="G40" s="25"/>
      <c r="H40" s="150"/>
      <c r="I40" s="150"/>
      <c r="J40" s="147"/>
      <c r="K40" s="147"/>
      <c r="L40" s="147"/>
      <c r="M40" s="164">
        <f>(M36+M38)/2</f>
        <v>190950</v>
      </c>
      <c r="N40" s="147"/>
      <c r="O40" s="147"/>
      <c r="P40" s="147"/>
      <c r="Q40" s="151"/>
      <c r="R40" s="151"/>
      <c r="S40" s="49"/>
    </row>
    <row r="41" spans="1:19" ht="17" thickBot="1">
      <c r="A41" s="49"/>
      <c r="B41" s="147"/>
      <c r="C41" s="147"/>
      <c r="D41" s="147"/>
      <c r="E41" s="147"/>
      <c r="F41" s="147"/>
      <c r="G41" s="147"/>
      <c r="H41" s="150"/>
      <c r="I41" s="150"/>
      <c r="J41" s="147"/>
      <c r="K41" s="147"/>
      <c r="L41" s="147"/>
      <c r="M41" s="150"/>
      <c r="N41" s="147"/>
      <c r="O41" s="147"/>
      <c r="P41" s="147"/>
      <c r="Q41" s="151"/>
      <c r="R41" s="151"/>
      <c r="S41" s="49"/>
    </row>
    <row r="42" spans="1:19" ht="24" customHeight="1">
      <c r="A42" s="49"/>
      <c r="B42" s="147"/>
      <c r="C42" s="45" t="s">
        <v>140</v>
      </c>
      <c r="D42" s="25"/>
      <c r="E42" s="25"/>
      <c r="F42" s="25"/>
      <c r="G42" s="25"/>
      <c r="H42" s="150"/>
      <c r="I42" s="150"/>
      <c r="J42" s="147"/>
      <c r="K42" s="147"/>
      <c r="L42" s="147"/>
      <c r="M42" s="166" t="s">
        <v>13</v>
      </c>
      <c r="N42" s="147"/>
      <c r="O42" s="147"/>
      <c r="P42" s="147"/>
      <c r="Q42" s="151"/>
      <c r="R42" s="151"/>
      <c r="S42" s="49"/>
    </row>
    <row r="43" spans="1:19" ht="24" customHeight="1" thickBot="1">
      <c r="A43" s="49"/>
      <c r="B43" s="147"/>
      <c r="C43" s="147"/>
      <c r="D43" s="147"/>
      <c r="E43" s="147"/>
      <c r="F43" s="147"/>
      <c r="G43" s="147"/>
      <c r="H43" s="150"/>
      <c r="I43" s="150"/>
      <c r="J43" s="147"/>
      <c r="K43" s="147"/>
      <c r="L43" s="147"/>
      <c r="M43" s="167">
        <v>187000</v>
      </c>
      <c r="N43" s="147"/>
      <c r="O43" s="147"/>
      <c r="P43" s="147"/>
      <c r="Q43" s="151"/>
      <c r="R43" s="151"/>
      <c r="S43" s="49"/>
    </row>
    <row r="44" spans="1:19" ht="24" customHeight="1">
      <c r="A44" s="49"/>
      <c r="B44" s="147"/>
      <c r="C44" s="147"/>
      <c r="D44" s="147"/>
      <c r="E44" s="147"/>
      <c r="F44" s="147"/>
      <c r="G44" s="147"/>
      <c r="H44" s="150"/>
      <c r="I44" s="150"/>
      <c r="J44" s="147"/>
      <c r="K44" s="147"/>
      <c r="L44" s="147"/>
      <c r="M44" s="166" t="s">
        <v>14</v>
      </c>
      <c r="N44" s="147"/>
      <c r="O44" s="147"/>
      <c r="P44" s="147"/>
      <c r="Q44" s="151"/>
      <c r="R44" s="151"/>
      <c r="S44" s="49"/>
    </row>
    <row r="45" spans="1:19" ht="24" customHeight="1" thickBot="1">
      <c r="A45" s="49"/>
      <c r="B45" s="147"/>
      <c r="C45" s="147"/>
      <c r="D45" s="147"/>
      <c r="E45" s="147"/>
      <c r="F45" s="147"/>
      <c r="G45" s="147"/>
      <c r="H45" s="150"/>
      <c r="I45" s="150"/>
      <c r="J45" s="147"/>
      <c r="K45" s="147"/>
      <c r="L45" s="147"/>
      <c r="M45" s="167">
        <v>189600</v>
      </c>
      <c r="N45" s="147"/>
      <c r="O45" s="147"/>
      <c r="P45" s="147"/>
      <c r="Q45" s="151"/>
      <c r="R45" s="151"/>
      <c r="S45" s="49"/>
    </row>
    <row r="46" spans="1:19" ht="24" customHeight="1">
      <c r="A46" s="49"/>
      <c r="B46" s="147"/>
      <c r="C46" s="147"/>
      <c r="D46" s="147"/>
      <c r="E46" s="147"/>
      <c r="F46" s="147"/>
      <c r="G46" s="147"/>
      <c r="H46" s="150"/>
      <c r="I46" s="150"/>
      <c r="J46" s="147"/>
      <c r="K46" s="147"/>
      <c r="L46" s="147"/>
      <c r="M46" s="166" t="s">
        <v>15</v>
      </c>
      <c r="N46" s="147"/>
      <c r="O46" s="147"/>
      <c r="P46" s="147"/>
      <c r="Q46" s="151"/>
      <c r="R46" s="151"/>
      <c r="S46" s="49"/>
    </row>
    <row r="47" spans="1:19" ht="24" customHeight="1" thickBot="1">
      <c r="A47" s="49"/>
      <c r="B47" s="147"/>
      <c r="C47" s="147"/>
      <c r="D47" s="147"/>
      <c r="E47" s="147"/>
      <c r="F47" s="147"/>
      <c r="G47" s="147"/>
      <c r="H47" s="150"/>
      <c r="I47" s="150"/>
      <c r="J47" s="147"/>
      <c r="K47" s="147"/>
      <c r="L47" s="147"/>
      <c r="M47" s="167">
        <f>(M43+M45)/2</f>
        <v>188300</v>
      </c>
      <c r="N47" s="147"/>
      <c r="O47" s="147"/>
      <c r="P47" s="147"/>
      <c r="Q47" s="151"/>
      <c r="R47" s="151"/>
      <c r="S47" s="49"/>
    </row>
    <row r="48" spans="1:19">
      <c r="A48" s="49"/>
      <c r="B48" s="147"/>
      <c r="C48" s="147"/>
      <c r="D48" s="147"/>
      <c r="E48" s="147"/>
      <c r="F48" s="147"/>
      <c r="G48" s="147"/>
      <c r="H48" s="150"/>
      <c r="I48" s="150"/>
      <c r="J48" s="147"/>
      <c r="K48" s="147"/>
      <c r="L48" s="147"/>
      <c r="M48" s="150"/>
      <c r="N48" s="147"/>
      <c r="O48" s="147"/>
      <c r="P48" s="147"/>
      <c r="Q48" s="151"/>
      <c r="R48" s="151"/>
      <c r="S48" s="49"/>
    </row>
    <row r="49" spans="1:19">
      <c r="A49" s="49"/>
      <c r="B49" s="147"/>
      <c r="C49" s="147"/>
      <c r="D49" s="147"/>
      <c r="E49" s="147"/>
      <c r="F49" s="147"/>
      <c r="G49" s="147"/>
      <c r="H49" s="150"/>
      <c r="I49" s="150"/>
      <c r="J49" s="147"/>
      <c r="K49" s="147"/>
      <c r="L49" s="147"/>
      <c r="M49" s="150"/>
      <c r="N49" s="147"/>
      <c r="O49" s="147"/>
      <c r="P49" s="147"/>
      <c r="Q49" s="151"/>
      <c r="R49" s="151"/>
      <c r="S49" s="49"/>
    </row>
    <row r="50" spans="1:19">
      <c r="A50" s="49"/>
      <c r="B50" s="49"/>
      <c r="C50" s="49"/>
      <c r="D50" s="49"/>
      <c r="E50" s="49"/>
      <c r="F50" s="49"/>
      <c r="G50" s="49"/>
      <c r="H50" s="50"/>
      <c r="I50" s="50"/>
      <c r="J50" s="49"/>
      <c r="K50" s="49"/>
      <c r="L50" s="49"/>
      <c r="M50" s="50"/>
      <c r="N50" s="49"/>
      <c r="O50" s="49"/>
      <c r="P50" s="49"/>
      <c r="Q50" s="51"/>
      <c r="R50" s="51"/>
      <c r="S50" s="49"/>
    </row>
  </sheetData>
  <mergeCells count="9">
    <mergeCell ref="J20:K20"/>
    <mergeCell ref="O20:P20"/>
    <mergeCell ref="K35:K36"/>
    <mergeCell ref="E35:F36"/>
    <mergeCell ref="C3:M4"/>
    <mergeCell ref="B13:D13"/>
    <mergeCell ref="B15:C15"/>
    <mergeCell ref="P6:Q8"/>
    <mergeCell ref="E5:K5"/>
  </mergeCells>
  <pageMargins left="0.7" right="0.7" top="0.75" bottom="0.75" header="0.3" footer="0.3"/>
  <pageSetup scale="35" orientation="landscape" horizontalDpi="0" verticalDpi="0" copies="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1-Note for DA</vt:lpstr>
      <vt:lpstr>2-Guide to complete an ADR</vt:lpstr>
      <vt:lpstr>3-ADR worksheet guide</vt:lpstr>
      <vt:lpstr>'3-ADR worksheet 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Helene Brazier-Mitouart</dc:creator>
  <cp:lastModifiedBy>Helene Brazier</cp:lastModifiedBy>
  <cp:lastPrinted>2018-11-08T21:17:38Z</cp:lastPrinted>
  <dcterms:created xsi:type="dcterms:W3CDTF">2018-10-26T15:32:25Z</dcterms:created>
  <dcterms:modified xsi:type="dcterms:W3CDTF">2019-09-05T15:53:12Z</dcterms:modified>
</cp:coreProperties>
</file>